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DUCAO_CONHECIMENTO\PROD_CONHEC_PESQUISAS\Parametros_ca_mama\Diagnostico\Documento Técnico\Planilha-cálculos\"/>
    </mc:Choice>
  </mc:AlternateContent>
  <xr:revisionPtr revIDLastSave="0" documentId="13_ncr:1_{B6E089BA-82DC-4092-9284-F9CEAB9B3C68}" xr6:coauthVersionLast="36" xr6:coauthVersionMax="36" xr10:uidLastSave="{00000000-0000-0000-0000-000000000000}"/>
  <bookViews>
    <workbookView xWindow="0" yWindow="0" windowWidth="15360" windowHeight="6945" xr2:uid="{49227BEC-089E-4C03-8E2E-483D1D65512F}"/>
  </bookViews>
  <sheets>
    <sheet name="1.Cálculo população sintomática" sheetId="3" r:id="rId1"/>
    <sheet name="2. Programação câncer mam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H11" i="3" l="1"/>
  <c r="G11" i="3"/>
  <c r="H10" i="3"/>
  <c r="G10" i="3"/>
  <c r="H9" i="3"/>
  <c r="G9" i="3"/>
  <c r="H8" i="3"/>
  <c r="G8" i="3"/>
  <c r="H7" i="3"/>
  <c r="G7" i="3"/>
  <c r="H6" i="3"/>
  <c r="D30" i="4" l="1"/>
  <c r="D32" i="4" s="1"/>
  <c r="I12" i="4"/>
  <c r="I13" i="4"/>
  <c r="I14" i="4"/>
  <c r="I15" i="4"/>
  <c r="I16" i="4"/>
  <c r="I18" i="4"/>
  <c r="I11" i="4"/>
  <c r="J11" i="4" s="1"/>
  <c r="G13" i="4"/>
  <c r="G14" i="4"/>
  <c r="G15" i="4"/>
  <c r="G16" i="4"/>
  <c r="G17" i="4"/>
  <c r="G18" i="4"/>
  <c r="G12" i="4"/>
  <c r="E13" i="4"/>
  <c r="E14" i="4"/>
  <c r="E15" i="4"/>
  <c r="E16" i="4"/>
  <c r="E17" i="4"/>
  <c r="E18" i="4"/>
  <c r="E12" i="4"/>
  <c r="J17" i="4" l="1"/>
  <c r="J16" i="4"/>
  <c r="J14" i="4"/>
  <c r="J18" i="4"/>
  <c r="J13" i="4"/>
  <c r="J12" i="4"/>
  <c r="J15" i="4"/>
</calcChain>
</file>

<file path=xl/sharedStrings.xml><?xml version="1.0" encoding="utf-8"?>
<sst xmlns="http://schemas.openxmlformats.org/spreadsheetml/2006/main" count="68" uniqueCount="57">
  <si>
    <t>Região</t>
  </si>
  <si>
    <t>Parâmetros pop sintomática</t>
  </si>
  <si>
    <t>&lt; 30 anos</t>
  </si>
  <si>
    <r>
      <rPr>
        <b/>
        <u/>
        <sz val="11"/>
        <rFont val="Calibri"/>
        <family val="2"/>
        <scheme val="minor"/>
      </rPr>
      <t>&gt;</t>
    </r>
    <r>
      <rPr>
        <b/>
        <sz val="11"/>
        <rFont val="Calibri"/>
        <family val="2"/>
        <scheme val="minor"/>
      </rPr>
      <t xml:space="preserve"> 30 anos </t>
    </r>
  </si>
  <si>
    <t>Norte</t>
  </si>
  <si>
    <t>Nordeste</t>
  </si>
  <si>
    <t>Sudeste</t>
  </si>
  <si>
    <t>Sul</t>
  </si>
  <si>
    <t>Centro Oeste</t>
  </si>
  <si>
    <t>Brasil</t>
  </si>
  <si>
    <t>Número de mulheres sintomáticas</t>
  </si>
  <si>
    <t>Procedimentos</t>
  </si>
  <si>
    <t>Código</t>
  </si>
  <si>
    <t>Total de procedimentos</t>
  </si>
  <si>
    <t>Rastreamento (50 a 69 anos)</t>
  </si>
  <si>
    <t>Mamografia bilateral para rastreamento</t>
  </si>
  <si>
    <t>02.04.03.018-8</t>
  </si>
  <si>
    <t>-</t>
  </si>
  <si>
    <t>Mamografia</t>
  </si>
  <si>
    <t>02.04.03.003-0</t>
  </si>
  <si>
    <t>Ultrassonografia mamária bilateral</t>
  </si>
  <si>
    <t>02.05.02.009-7</t>
  </si>
  <si>
    <r>
      <t>Punção aspirativa por agulha grossa (</t>
    </r>
    <r>
      <rPr>
        <i/>
        <sz val="12"/>
        <color indexed="8"/>
        <rFont val="Calibri"/>
        <family val="2"/>
      </rPr>
      <t xml:space="preserve">core </t>
    </r>
    <r>
      <rPr>
        <sz val="12"/>
        <color indexed="8"/>
        <rFont val="Calibri"/>
        <family val="2"/>
      </rPr>
      <t>biópsia)</t>
    </r>
  </si>
  <si>
    <t>02.01.01.060-7</t>
  </si>
  <si>
    <t>Biópsia-Exérese de nódulo de mama</t>
  </si>
  <si>
    <t>02.01.01.056-9</t>
  </si>
  <si>
    <t>Exame anatomopatológico de mama – Biópsia</t>
  </si>
  <si>
    <t>02.03.02.006-5</t>
  </si>
  <si>
    <t>Exame Citopatológico de Mama</t>
  </si>
  <si>
    <t>02.0301.004-3</t>
  </si>
  <si>
    <t>Encaminhamento para tratamento oncológico</t>
  </si>
  <si>
    <t>População feminina de 50 a 69 anos</t>
  </si>
  <si>
    <t>Mulheres com cobertura de Saúde Suplementar</t>
  </si>
  <si>
    <t>População Feminina de 50 a 69 anos a ser rastreada no SUS</t>
  </si>
  <si>
    <t>Cobertura da saúde suplementar em mulheres de 50 a 69 anos (%)</t>
  </si>
  <si>
    <t>Parâmetros</t>
  </si>
  <si>
    <t>Número  de procedimentos</t>
  </si>
  <si>
    <t>Sintomática (&lt; 30 anos)</t>
  </si>
  <si>
    <t>População feminina</t>
  </si>
  <si>
    <t xml:space="preserve">Tabela 1. Cálculo da população feminina a ser rastreada no SUS  </t>
  </si>
  <si>
    <r>
      <t>Sintomática (</t>
    </r>
    <r>
      <rPr>
        <b/>
        <u/>
        <sz val="12"/>
        <rFont val="Calibri"/>
        <family val="2"/>
        <scheme val="minor"/>
      </rPr>
      <t>&gt;</t>
    </r>
    <r>
      <rPr>
        <b/>
        <sz val="12"/>
        <rFont val="Calibri"/>
        <family val="2"/>
        <scheme val="minor"/>
      </rPr>
      <t xml:space="preserve"> 30 anos ou mais)</t>
    </r>
  </si>
  <si>
    <t>Taxa bruta de incidência de câncer de mama¹</t>
  </si>
  <si>
    <r>
      <rPr>
        <b/>
        <vertAlign val="superscript"/>
        <sz val="11"/>
        <color theme="1"/>
        <rFont val="Calibri"/>
        <family val="2"/>
        <scheme val="minor"/>
      </rPr>
      <t>¹</t>
    </r>
    <r>
      <rPr>
        <sz val="11"/>
        <color theme="1"/>
        <rFont val="Calibri"/>
        <family val="2"/>
        <scheme val="minor"/>
      </rPr>
      <t xml:space="preserve"> Estimativas de Incidência INCA 2023-2025.</t>
    </r>
  </si>
  <si>
    <t>Informe a população feminina total da localidade, no campo da Região correspondente²</t>
  </si>
  <si>
    <t>Parâmetros para estimar o número de mulheres com sinais e sintomas - 2023 a 2025
suspeitos de câncer de mama (por Região e Brasil)</t>
  </si>
  <si>
    <r>
      <rPr>
        <b/>
        <sz val="12"/>
        <color rgb="FFC00000"/>
        <rFont val="Calibri"/>
        <family val="2"/>
        <scheme val="minor"/>
      </rPr>
      <t xml:space="preserve">B </t>
    </r>
    <r>
      <rPr>
        <b/>
        <sz val="12"/>
        <color rgb="FF000000"/>
        <rFont val="Calibri"/>
        <family val="2"/>
        <scheme val="minor"/>
      </rPr>
      <t>- População sintomática com 30 anos ou mais:</t>
    </r>
    <r>
      <rPr>
        <sz val="12"/>
        <color indexed="8"/>
        <rFont val="Calibri"/>
        <family val="2"/>
        <scheme val="minor"/>
      </rPr>
      <t xml:space="preserve"> inserir neste campo o valor obtido no cálculo de população sintomática </t>
    </r>
    <r>
      <rPr>
        <u/>
        <sz val="12"/>
        <color rgb="FF000000"/>
        <rFont val="Calibri"/>
        <family val="2"/>
        <scheme val="minor"/>
      </rPr>
      <t>&gt;</t>
    </r>
    <r>
      <rPr>
        <sz val="12"/>
        <color rgb="FF000000"/>
        <rFont val="Calibri"/>
        <family val="2"/>
        <scheme val="minor"/>
      </rPr>
      <t xml:space="preserve"> 30 anos</t>
    </r>
    <r>
      <rPr>
        <sz val="12"/>
        <color indexed="8"/>
        <rFont val="Calibri"/>
        <family val="2"/>
        <scheme val="minor"/>
      </rPr>
      <t>, na planilha "1 .População sintomática 2023-25".</t>
    </r>
  </si>
  <si>
    <r>
      <rPr>
        <b/>
        <sz val="12"/>
        <color rgb="FFC00000"/>
        <rFont val="Calibri"/>
        <family val="2"/>
        <scheme val="minor"/>
      </rPr>
      <t xml:space="preserve">A </t>
    </r>
    <r>
      <rPr>
        <b/>
        <sz val="12"/>
        <rFont val="Calibri"/>
        <family val="2"/>
        <scheme val="minor"/>
      </rPr>
      <t>- População sintomática abaixo de 30 anos:</t>
    </r>
    <r>
      <rPr>
        <sz val="12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>inserir neste campo o valor obtido no cálculo de população sintomática &lt; 30 anos, na planilha "1 .População sintomática 2023-25".</t>
    </r>
  </si>
  <si>
    <r>
      <rPr>
        <b/>
        <sz val="12"/>
        <color rgb="FFC00000"/>
        <rFont val="Calibri"/>
        <family val="2"/>
        <scheme val="minor"/>
      </rPr>
      <t xml:space="preserve">C </t>
    </r>
    <r>
      <rPr>
        <b/>
        <sz val="12"/>
        <rFont val="Calibri"/>
        <family val="2"/>
        <scheme val="minor"/>
      </rPr>
      <t>- População assintomática 50 a 69 anos</t>
    </r>
    <r>
      <rPr>
        <sz val="12"/>
        <rFont val="Calibri"/>
        <family val="2"/>
        <scheme val="minor"/>
      </rPr>
      <t>: inserir neste campo o número total de mulheres com 50 a 69 anos ou excluir desse total o percentual correspondente à cobertura de saúde suplementar ( = população feminina a ser rastreada no SUS)</t>
    </r>
  </si>
  <si>
    <t>² Se optar por utilizar o parâmetro da Região, insira a população feminina do municipio, região de saúde ou estado na linha correspondente. Se optar pelo parâmetro nacional, insira a população feminina de interessse na linha do Brasil.</t>
  </si>
  <si>
    <t xml:space="preserve">Programação de procedimentos da linha de cuidado do câncer de mama </t>
  </si>
  <si>
    <r>
      <rPr>
        <b/>
        <sz val="12"/>
        <color rgb="FFC00000"/>
        <rFont val="Calibri"/>
        <family val="2"/>
        <scheme val="minor"/>
      </rPr>
      <t>Nota:</t>
    </r>
    <r>
      <rPr>
        <sz val="12"/>
        <rFont val="Calibri"/>
        <family val="2"/>
        <scheme val="minor"/>
      </rPr>
      <t xml:space="preserve"> Os números de população sintomática aqui obtidos devem ser inseridos na planilha "Programação câncer mama" para o cálculo de procedimentos em uma determinada localidade.</t>
    </r>
  </si>
  <si>
    <r>
      <t xml:space="preserve">N </t>
    </r>
    <r>
      <rPr>
        <b/>
        <sz val="10"/>
        <color theme="1"/>
        <rFont val="Calibri"/>
        <family val="2"/>
        <scheme val="minor"/>
      </rPr>
      <t xml:space="preserve">(valor de </t>
    </r>
    <r>
      <rPr>
        <b/>
        <sz val="10"/>
        <color rgb="FFC00000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)=&gt;</t>
    </r>
  </si>
  <si>
    <r>
      <t xml:space="preserve">N </t>
    </r>
    <r>
      <rPr>
        <b/>
        <sz val="10"/>
        <color theme="1"/>
        <rFont val="Calibri"/>
        <family val="2"/>
        <scheme val="minor"/>
      </rPr>
      <t xml:space="preserve">(valor de </t>
    </r>
    <r>
      <rPr>
        <b/>
        <sz val="10"/>
        <color rgb="FFC00000"/>
        <rFont val="Calibri"/>
        <family val="2"/>
        <scheme val="minor"/>
      </rPr>
      <t>B</t>
    </r>
    <r>
      <rPr>
        <b/>
        <sz val="10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=&gt;</t>
    </r>
  </si>
  <si>
    <r>
      <t xml:space="preserve">N </t>
    </r>
    <r>
      <rPr>
        <sz val="10"/>
        <color theme="1"/>
        <rFont val="Calibri"/>
        <family val="2"/>
        <scheme val="minor"/>
      </rPr>
      <t>(</t>
    </r>
    <r>
      <rPr>
        <b/>
        <sz val="10"/>
        <color theme="1"/>
        <rFont val="Calibri"/>
        <family val="2"/>
        <scheme val="minor"/>
      </rPr>
      <t xml:space="preserve">valor de </t>
    </r>
    <r>
      <rPr>
        <b/>
        <sz val="10"/>
        <color rgb="FFC00000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=&gt;</t>
    </r>
  </si>
  <si>
    <t>Ano:</t>
  </si>
  <si>
    <r>
      <rPr>
        <sz val="12"/>
        <color rgb="FFC00000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>Para obter a população feminina assintomática excluindo as usuárias da saúde suplementar, é necessário verificar a cobertura de ANS da localidade para as mulheres de 50 a 69 anos (http://www.ans.gov.br/anstabnet/cgi-bin/dh?dados/tabnet_tx.def). Ao fazer a consulta, selecione: localidade de interesse, faixa etária de 50 a 69 anos, sexo feminino e mês/ano correspondente. Ao multiplicar o percentual de cobertura pela população inicial, é obtido o número de mulheres cobertas pela saúde suplementar. Esse número deve ser subtraído da população feminina total (Tabela 1).</t>
    </r>
  </si>
  <si>
    <r>
      <t xml:space="preserve">          Localidade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(município, estado ou região de saúde)</t>
    </r>
    <r>
      <rPr>
        <b/>
        <sz val="16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</si>
</sst>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000%"/>
    <numFmt numFmtId="165" formatCode="0.00000"/>
    <numFmt numFmtId="166" formatCode="0.00000%"/>
    <numFmt numFmtId="167" formatCode="0.000%"/>
    <numFmt numFmtId="168" formatCode="0.0000"/>
    <numFmt numFmtId="169" formatCode="0.000"/>
    <numFmt numFmtId="170" formatCode="0.0"/>
    <numFmt numFmtId="171" formatCode="_-* #,##0_-;\-* #,##0_-;_-* &quot;-&quot;??_-;_-@_-"/>
    <numFmt numFmtId="172" formatCode="_-* #,##0.0_-;\-* #,##0.0_-;_-* &quot;-&quot;??_-;_-@_-"/>
    <numFmt numFmtId="173" formatCode="_-* #,##0_-;\-* #,##0_-;_-* &quot;-&quot;???_-;_-@_-"/>
    <numFmt numFmtId="174" formatCode="0.0000000000000E+00"/>
    <numFmt numFmtId="175" formatCode="_-* #,##0.0000_-;\-* #,##0.0000_-;_-* &quot;-&quot;????_-;_-@_-"/>
    <numFmt numFmtId="176" formatCode="_-* #,##0_-;\-* #,##0_-;_-* &quot;-&quot;????_-;_-@_-"/>
    <numFmt numFmtId="17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C00000"/>
      <name val="Arial"/>
      <family val="2"/>
    </font>
    <font>
      <b/>
      <sz val="11"/>
      <color indexed="8"/>
      <name val="Arial"/>
      <family val="2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9" fillId="0" borderId="0" xfId="4" applyFont="1" applyAlignment="1">
      <alignment vertical="center"/>
    </xf>
    <xf numFmtId="0" fontId="12" fillId="4" borderId="9" xfId="3" applyFont="1" applyFill="1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right" vertical="center" indent="1"/>
    </xf>
    <xf numFmtId="10" fontId="14" fillId="0" borderId="8" xfId="3" applyNumberFormat="1" applyFont="1" applyFill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10" fontId="13" fillId="0" borderId="8" xfId="3" applyNumberFormat="1" applyFont="1" applyBorder="1" applyAlignment="1">
      <alignment horizontal="center" vertical="center"/>
    </xf>
    <xf numFmtId="10" fontId="13" fillId="0" borderId="8" xfId="5" applyNumberFormat="1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 wrapText="1"/>
    </xf>
    <xf numFmtId="10" fontId="13" fillId="0" borderId="19" xfId="3" applyNumberFormat="1" applyFont="1" applyFill="1" applyBorder="1" applyAlignment="1">
      <alignment horizontal="center" vertical="center" wrapText="1"/>
    </xf>
    <xf numFmtId="10" fontId="13" fillId="0" borderId="20" xfId="3" applyNumberFormat="1" applyFont="1" applyBorder="1" applyAlignment="1">
      <alignment horizontal="center" vertical="center"/>
    </xf>
    <xf numFmtId="10" fontId="14" fillId="0" borderId="20" xfId="3" applyNumberFormat="1" applyFont="1" applyFill="1" applyBorder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 wrapText="1"/>
    </xf>
    <xf numFmtId="3" fontId="9" fillId="0" borderId="0" xfId="4" applyNumberFormat="1" applyFont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vertical="center"/>
    </xf>
    <xf numFmtId="3" fontId="9" fillId="2" borderId="0" xfId="4" applyNumberFormat="1" applyFont="1" applyFill="1" applyAlignment="1">
      <alignment horizontal="center" vertical="center"/>
    </xf>
    <xf numFmtId="0" fontId="9" fillId="6" borderId="7" xfId="4" applyFont="1" applyFill="1" applyBorder="1" applyAlignment="1">
      <alignment horizontal="right" vertical="center" wrapText="1"/>
    </xf>
    <xf numFmtId="0" fontId="9" fillId="6" borderId="0" xfId="4" applyFont="1" applyFill="1" applyBorder="1" applyAlignment="1">
      <alignment horizontal="right" vertical="center"/>
    </xf>
    <xf numFmtId="0" fontId="8" fillId="2" borderId="0" xfId="4" applyFont="1" applyFill="1" applyBorder="1" applyAlignment="1">
      <alignment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171" fontId="0" fillId="2" borderId="0" xfId="1" applyNumberFormat="1" applyFont="1" applyFill="1" applyBorder="1"/>
    <xf numFmtId="0" fontId="3" fillId="2" borderId="0" xfId="0" applyFont="1" applyFill="1" applyAlignment="1">
      <alignment horizontal="center" wrapText="1"/>
    </xf>
    <xf numFmtId="169" fontId="0" fillId="2" borderId="0" xfId="2" applyNumberFormat="1" applyFont="1" applyFill="1"/>
    <xf numFmtId="0" fontId="0" fillId="2" borderId="0" xfId="0" applyFill="1" applyAlignment="1">
      <alignment vertical="center"/>
    </xf>
    <xf numFmtId="0" fontId="0" fillId="2" borderId="1" xfId="0" applyFill="1" applyBorder="1"/>
    <xf numFmtId="2" fontId="0" fillId="2" borderId="0" xfId="0" applyNumberFormat="1" applyFill="1"/>
    <xf numFmtId="165" fontId="0" fillId="2" borderId="0" xfId="0" applyNumberFormat="1" applyFill="1"/>
    <xf numFmtId="166" fontId="0" fillId="2" borderId="0" xfId="2" applyNumberFormat="1" applyFont="1" applyFill="1"/>
    <xf numFmtId="170" fontId="0" fillId="2" borderId="0" xfId="0" applyNumberFormat="1" applyFill="1"/>
    <xf numFmtId="167" fontId="0" fillId="2" borderId="0" xfId="0" applyNumberFormat="1" applyFill="1"/>
    <xf numFmtId="0" fontId="0" fillId="2" borderId="0" xfId="0" applyFill="1" applyAlignment="1">
      <alignment vertical="top"/>
    </xf>
    <xf numFmtId="1" fontId="0" fillId="2" borderId="0" xfId="0" applyNumberFormat="1" applyFill="1"/>
    <xf numFmtId="0" fontId="0" fillId="2" borderId="0" xfId="0" applyFill="1" applyAlignment="1">
      <alignment vertical="top" wrapText="1"/>
    </xf>
    <xf numFmtId="10" fontId="0" fillId="2" borderId="0" xfId="0" applyNumberFormat="1" applyFill="1"/>
    <xf numFmtId="171" fontId="0" fillId="2" borderId="0" xfId="1" applyNumberFormat="1" applyFont="1" applyFill="1"/>
    <xf numFmtId="164" fontId="0" fillId="2" borderId="0" xfId="2" applyNumberFormat="1" applyFont="1" applyFill="1"/>
    <xf numFmtId="174" fontId="0" fillId="2" borderId="0" xfId="0" applyNumberFormat="1" applyFill="1"/>
    <xf numFmtId="10" fontId="0" fillId="2" borderId="0" xfId="2" applyNumberFormat="1" applyFont="1" applyFill="1"/>
    <xf numFmtId="171" fontId="0" fillId="2" borderId="0" xfId="0" applyNumberFormat="1" applyFill="1"/>
    <xf numFmtId="0" fontId="0" fillId="2" borderId="0" xfId="0" applyFill="1" applyBorder="1" applyAlignment="1">
      <alignment wrapText="1"/>
    </xf>
    <xf numFmtId="176" fontId="0" fillId="2" borderId="0" xfId="0" applyNumberFormat="1" applyFill="1"/>
    <xf numFmtId="177" fontId="0" fillId="2" borderId="0" xfId="2" applyNumberFormat="1" applyFont="1" applyFill="1"/>
    <xf numFmtId="43" fontId="0" fillId="2" borderId="0" xfId="0" applyNumberFormat="1" applyFill="1"/>
    <xf numFmtId="168" fontId="0" fillId="2" borderId="0" xfId="0" applyNumberFormat="1" applyFill="1"/>
    <xf numFmtId="10" fontId="0" fillId="2" borderId="0" xfId="0" applyNumberFormat="1" applyFill="1" applyAlignment="1">
      <alignment vertical="center"/>
    </xf>
    <xf numFmtId="164" fontId="0" fillId="2" borderId="0" xfId="0" applyNumberFormat="1" applyFill="1"/>
    <xf numFmtId="172" fontId="0" fillId="2" borderId="0" xfId="0" applyNumberFormat="1" applyFill="1"/>
    <xf numFmtId="173" fontId="2" fillId="2" borderId="0" xfId="0" applyNumberFormat="1" applyFont="1" applyFill="1"/>
    <xf numFmtId="1" fontId="2" fillId="2" borderId="0" xfId="0" applyNumberFormat="1" applyFont="1" applyFill="1"/>
    <xf numFmtId="175" fontId="0" fillId="2" borderId="0" xfId="0" applyNumberFormat="1" applyFill="1"/>
    <xf numFmtId="167" fontId="0" fillId="2" borderId="0" xfId="2" applyNumberFormat="1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7" fontId="0" fillId="2" borderId="28" xfId="2" applyNumberFormat="1" applyFont="1" applyFill="1" applyBorder="1" applyAlignment="1">
      <alignment horizontal="center"/>
    </xf>
    <xf numFmtId="167" fontId="0" fillId="2" borderId="27" xfId="2" applyNumberFormat="1" applyFont="1" applyFill="1" applyBorder="1" applyAlignment="1">
      <alignment horizontal="center"/>
    </xf>
    <xf numFmtId="167" fontId="0" fillId="2" borderId="12" xfId="2" applyNumberFormat="1" applyFont="1" applyFill="1" applyBorder="1" applyAlignment="1">
      <alignment horizontal="center"/>
    </xf>
    <xf numFmtId="0" fontId="2" fillId="0" borderId="30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3" borderId="26" xfId="3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2" borderId="0" xfId="4" applyFont="1" applyFill="1" applyBorder="1" applyAlignment="1">
      <alignment horizontal="center" vertical="center" wrapText="1"/>
    </xf>
    <xf numFmtId="0" fontId="9" fillId="6" borderId="24" xfId="4" applyFont="1" applyFill="1" applyBorder="1" applyAlignment="1">
      <alignment horizontal="center" vertical="center" wrapText="1"/>
    </xf>
    <xf numFmtId="3" fontId="9" fillId="6" borderId="24" xfId="4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vertical="center"/>
    </xf>
    <xf numFmtId="0" fontId="2" fillId="0" borderId="33" xfId="0" applyFont="1" applyFill="1" applyBorder="1" applyAlignment="1">
      <alignment horizontal="center"/>
    </xf>
    <xf numFmtId="167" fontId="2" fillId="0" borderId="30" xfId="2" applyNumberFormat="1" applyFont="1" applyFill="1" applyBorder="1" applyAlignment="1">
      <alignment horizontal="center"/>
    </xf>
    <xf numFmtId="167" fontId="2" fillId="0" borderId="34" xfId="2" applyNumberFormat="1" applyFont="1" applyFill="1" applyBorder="1" applyAlignment="1">
      <alignment horizontal="center"/>
    </xf>
    <xf numFmtId="3" fontId="14" fillId="0" borderId="8" xfId="3" applyNumberFormat="1" applyFont="1" applyBorder="1" applyAlignment="1" applyProtection="1">
      <alignment horizontal="right" vertical="center" indent="1"/>
      <protection hidden="1"/>
    </xf>
    <xf numFmtId="3" fontId="14" fillId="0" borderId="20" xfId="3" applyNumberFormat="1" applyFont="1" applyBorder="1" applyAlignment="1" applyProtection="1">
      <alignment horizontal="right" vertical="center" indent="1"/>
      <protection hidden="1"/>
    </xf>
    <xf numFmtId="3" fontId="15" fillId="0" borderId="8" xfId="3" applyNumberFormat="1" applyFont="1" applyFill="1" applyBorder="1" applyAlignment="1" applyProtection="1">
      <alignment horizontal="right" vertical="center" indent="1"/>
      <protection hidden="1"/>
    </xf>
    <xf numFmtId="3" fontId="15" fillId="0" borderId="15" xfId="3" applyNumberFormat="1" applyFont="1" applyFill="1" applyBorder="1" applyAlignment="1" applyProtection="1">
      <alignment horizontal="right" vertical="center" indent="1"/>
      <protection hidden="1"/>
    </xf>
    <xf numFmtId="3" fontId="15" fillId="0" borderId="20" xfId="3" applyNumberFormat="1" applyFont="1" applyFill="1" applyBorder="1" applyAlignment="1" applyProtection="1">
      <alignment horizontal="right" vertical="center" indent="1"/>
      <protection hidden="1"/>
    </xf>
    <xf numFmtId="3" fontId="15" fillId="0" borderId="21" xfId="3" applyNumberFormat="1" applyFont="1" applyFill="1" applyBorder="1" applyAlignment="1" applyProtection="1">
      <alignment horizontal="right" vertical="center" indent="1"/>
      <protection hidden="1"/>
    </xf>
    <xf numFmtId="3" fontId="9" fillId="2" borderId="24" xfId="4" applyNumberFormat="1" applyFont="1" applyFill="1" applyBorder="1" applyAlignment="1" applyProtection="1">
      <alignment horizontal="center" vertical="center" wrapText="1"/>
      <protection hidden="1"/>
    </xf>
    <xf numFmtId="3" fontId="9" fillId="2" borderId="25" xfId="4" applyNumberFormat="1" applyFont="1" applyFill="1" applyBorder="1" applyAlignment="1" applyProtection="1">
      <alignment horizontal="center" vertical="center" wrapText="1"/>
      <protection hidden="1"/>
    </xf>
    <xf numFmtId="3" fontId="9" fillId="2" borderId="23" xfId="4" applyNumberFormat="1" applyFont="1" applyFill="1" applyBorder="1" applyAlignment="1" applyProtection="1">
      <alignment horizontal="center" vertical="center" wrapText="1"/>
      <protection locked="0"/>
    </xf>
    <xf numFmtId="10" fontId="9" fillId="2" borderId="24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/>
      <protection hidden="1"/>
    </xf>
    <xf numFmtId="3" fontId="0" fillId="0" borderId="28" xfId="0" applyNumberFormat="1" applyBorder="1" applyProtection="1">
      <protection locked="0"/>
    </xf>
    <xf numFmtId="3" fontId="0" fillId="2" borderId="27" xfId="0" applyNumberFormat="1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3" fontId="2" fillId="0" borderId="33" xfId="0" applyNumberFormat="1" applyFont="1" applyBorder="1" applyProtection="1">
      <protection locked="0"/>
    </xf>
    <xf numFmtId="3" fontId="0" fillId="2" borderId="28" xfId="0" applyNumberFormat="1" applyFill="1" applyBorder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/>
      <protection hidden="1"/>
    </xf>
    <xf numFmtId="3" fontId="0" fillId="2" borderId="27" xfId="0" applyNumberFormat="1" applyFill="1" applyBorder="1" applyAlignment="1" applyProtection="1">
      <alignment horizontal="center"/>
      <protection hidden="1"/>
    </xf>
    <xf numFmtId="3" fontId="0" fillId="2" borderId="12" xfId="0" applyNumberFormat="1" applyFill="1" applyBorder="1" applyAlignment="1" applyProtection="1">
      <alignment horizontal="center"/>
      <protection hidden="1"/>
    </xf>
    <xf numFmtId="3" fontId="2" fillId="2" borderId="30" xfId="0" applyNumberFormat="1" applyFont="1" applyFill="1" applyBorder="1" applyAlignment="1" applyProtection="1">
      <alignment horizontal="center"/>
      <protection hidden="1"/>
    </xf>
    <xf numFmtId="0" fontId="4" fillId="3" borderId="32" xfId="3" applyFont="1" applyFill="1" applyBorder="1" applyAlignment="1">
      <alignment horizontal="center" vertical="center" wrapText="1"/>
    </xf>
    <xf numFmtId="0" fontId="23" fillId="2" borderId="0" xfId="4" applyFont="1" applyFill="1" applyBorder="1" applyAlignment="1" applyProtection="1">
      <alignment vertical="center" wrapText="1"/>
      <protection locked="0"/>
    </xf>
    <xf numFmtId="169" fontId="0" fillId="2" borderId="0" xfId="2" applyNumberFormat="1" applyFont="1" applyFill="1" applyAlignment="1">
      <alignment horizontal="left" wrapText="1"/>
    </xf>
    <xf numFmtId="0" fontId="10" fillId="5" borderId="3" xfId="3" applyFont="1" applyFill="1" applyBorder="1" applyAlignment="1">
      <alignment horizontal="center" vertical="center" wrapText="1"/>
    </xf>
    <xf numFmtId="1" fontId="12" fillId="4" borderId="12" xfId="3" applyNumberFormat="1" applyFont="1" applyFill="1" applyBorder="1" applyAlignment="1">
      <alignment horizontal="center" wrapText="1"/>
    </xf>
    <xf numFmtId="0" fontId="11" fillId="5" borderId="35" xfId="3" applyFont="1" applyFill="1" applyBorder="1" applyAlignment="1" applyProtection="1">
      <alignment horizontal="center" vertical="center" wrapText="1"/>
      <protection locked="0"/>
    </xf>
    <xf numFmtId="0" fontId="8" fillId="2" borderId="0" xfId="4" applyFont="1" applyFill="1" applyBorder="1" applyAlignment="1">
      <alignment horizontal="center" wrapText="1"/>
    </xf>
    <xf numFmtId="0" fontId="28" fillId="2" borderId="0" xfId="4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9" fontId="0" fillId="2" borderId="0" xfId="2" applyNumberFormat="1" applyFont="1" applyFill="1" applyAlignment="1">
      <alignment horizontal="left" wrapText="1"/>
    </xf>
    <xf numFmtId="0" fontId="23" fillId="5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9" fillId="2" borderId="7" xfId="4" applyFont="1" applyFill="1" applyBorder="1" applyAlignment="1">
      <alignment horizontal="right" vertical="center" wrapText="1"/>
    </xf>
    <xf numFmtId="0" fontId="9" fillId="2" borderId="0" xfId="4" applyFont="1" applyFill="1" applyBorder="1" applyAlignment="1">
      <alignment horizontal="right" vertical="center" wrapText="1"/>
    </xf>
    <xf numFmtId="0" fontId="28" fillId="5" borderId="0" xfId="4" applyFont="1" applyFill="1" applyBorder="1" applyAlignment="1" applyProtection="1">
      <alignment horizontal="center" vertical="center" wrapText="1"/>
    </xf>
    <xf numFmtId="0" fontId="9" fillId="2" borderId="18" xfId="4" applyFont="1" applyFill="1" applyBorder="1" applyAlignment="1">
      <alignment horizontal="right" vertical="center" wrapText="1"/>
    </xf>
    <xf numFmtId="0" fontId="9" fillId="2" borderId="1" xfId="4" applyFont="1" applyFill="1" applyBorder="1" applyAlignment="1">
      <alignment horizontal="right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left" vertical="center" wrapText="1"/>
    </xf>
    <xf numFmtId="0" fontId="19" fillId="2" borderId="0" xfId="4" applyFont="1" applyFill="1" applyAlignment="1">
      <alignment horizontal="left" vertical="center" wrapText="1"/>
    </xf>
    <xf numFmtId="0" fontId="10" fillId="4" borderId="4" xfId="3" applyFont="1" applyFill="1" applyBorder="1" applyAlignment="1">
      <alignment horizontal="center" vertical="center"/>
    </xf>
    <xf numFmtId="0" fontId="10" fillId="4" borderId="7" xfId="3" applyFont="1" applyFill="1" applyBorder="1" applyAlignment="1">
      <alignment horizontal="center" vertical="center"/>
    </xf>
    <xf numFmtId="0" fontId="10" fillId="4" borderId="11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6" xfId="3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2" fillId="2" borderId="29" xfId="3" applyFont="1" applyFill="1" applyBorder="1" applyAlignment="1">
      <alignment horizontal="center" vertical="center"/>
    </xf>
    <xf numFmtId="0" fontId="22" fillId="2" borderId="1" xfId="4" applyFont="1" applyFill="1" applyBorder="1" applyAlignment="1">
      <alignment horizontal="left" vertical="center" wrapText="1"/>
    </xf>
    <xf numFmtId="0" fontId="9" fillId="2" borderId="4" xfId="4" applyFont="1" applyFill="1" applyBorder="1" applyAlignment="1">
      <alignment horizontal="right" vertical="center" wrapText="1"/>
    </xf>
    <xf numFmtId="0" fontId="9" fillId="2" borderId="22" xfId="4" applyFont="1" applyFill="1" applyBorder="1" applyAlignment="1">
      <alignment horizontal="right" vertical="center" wrapText="1"/>
    </xf>
    <xf numFmtId="165" fontId="15" fillId="2" borderId="0" xfId="0" applyNumberFormat="1" applyFont="1" applyFill="1" applyAlignment="1">
      <alignment horizontal="left" wrapText="1"/>
    </xf>
    <xf numFmtId="0" fontId="23" fillId="2" borderId="0" xfId="4" applyFont="1" applyFill="1" applyBorder="1" applyAlignment="1" applyProtection="1">
      <alignment horizontal="right" vertical="center" wrapText="1"/>
    </xf>
    <xf numFmtId="0" fontId="23" fillId="7" borderId="0" xfId="4" applyFont="1" applyFill="1" applyBorder="1" applyAlignment="1" applyProtection="1">
      <alignment wrapText="1"/>
      <protection locked="0"/>
    </xf>
    <xf numFmtId="0" fontId="9" fillId="7" borderId="0" xfId="4" applyFont="1" applyFill="1" applyBorder="1" applyAlignment="1" applyProtection="1">
      <alignment horizontal="center"/>
      <protection locked="0"/>
    </xf>
    <xf numFmtId="0" fontId="23" fillId="2" borderId="0" xfId="4" applyFont="1" applyFill="1" applyBorder="1" applyAlignment="1" applyProtection="1">
      <alignment horizontal="righ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4" xr:uid="{62D65BD5-C6BC-4CDE-97AB-5D8BB613BAB8}"/>
    <cellStyle name="Normal 3" xfId="3" xr:uid="{F8E22D5D-6D78-45AF-9DCC-79C77CBEF666}"/>
    <cellStyle name="Porcentagem" xfId="2" builtinId="5"/>
    <cellStyle name="Porcentagem 2" xfId="5" xr:uid="{4435AA9D-7A15-438E-9447-19D05FA297D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A9BD-B316-44D8-B2B8-A755118684D7}">
  <sheetPr>
    <pageSetUpPr fitToPage="1"/>
  </sheetPr>
  <dimension ref="A1:AU50"/>
  <sheetViews>
    <sheetView tabSelected="1" zoomScale="110" zoomScaleNormal="110" workbookViewId="0">
      <selection activeCell="G22" sqref="G22"/>
    </sheetView>
  </sheetViews>
  <sheetFormatPr defaultRowHeight="15" x14ac:dyDescent="0.25"/>
  <cols>
    <col min="1" max="1" width="8.5703125" style="28" customWidth="1"/>
    <col min="2" max="2" width="15.5703125" style="1" customWidth="1"/>
    <col min="3" max="3" width="28.85546875" style="1" customWidth="1"/>
    <col min="4" max="4" width="18.85546875" style="1" customWidth="1"/>
    <col min="5" max="5" width="18.140625" style="1" customWidth="1"/>
    <col min="6" max="6" width="46" style="1" customWidth="1"/>
    <col min="7" max="7" width="17.5703125" style="28" customWidth="1"/>
    <col min="8" max="8" width="19" style="28" customWidth="1"/>
    <col min="9" max="9" width="9.140625" style="28"/>
    <col min="10" max="10" width="12.28515625" style="28" bestFit="1" customWidth="1"/>
    <col min="11" max="11" width="9.5703125" style="28" bestFit="1" customWidth="1"/>
    <col min="12" max="47" width="9.140625" style="28"/>
  </cols>
  <sheetData>
    <row r="1" spans="1:10" ht="27" customHeight="1" x14ac:dyDescent="0.35">
      <c r="A1" s="27"/>
      <c r="B1" s="113" t="s">
        <v>44</v>
      </c>
      <c r="C1" s="113"/>
      <c r="D1" s="113"/>
      <c r="E1" s="113"/>
      <c r="F1" s="113"/>
      <c r="G1" s="113"/>
      <c r="H1" s="113"/>
    </row>
    <row r="2" spans="1:10" ht="20.25" customHeight="1" x14ac:dyDescent="0.25">
      <c r="B2" s="113"/>
      <c r="C2" s="113"/>
      <c r="D2" s="113"/>
      <c r="E2" s="113"/>
      <c r="F2" s="113"/>
      <c r="G2" s="113"/>
      <c r="H2" s="113"/>
    </row>
    <row r="3" spans="1:10" s="28" customFormat="1" ht="20.25" customHeight="1" thickBot="1" x14ac:dyDescent="0.4">
      <c r="B3" s="66"/>
      <c r="C3" s="31"/>
      <c r="D3" s="66"/>
      <c r="E3" s="66"/>
      <c r="F3" s="31"/>
      <c r="G3" s="34"/>
      <c r="H3" s="34"/>
    </row>
    <row r="4" spans="1:10" ht="15" customHeight="1" x14ac:dyDescent="0.25">
      <c r="B4" s="150" t="s">
        <v>0</v>
      </c>
      <c r="C4" s="148" t="s">
        <v>41</v>
      </c>
      <c r="D4" s="110" t="s">
        <v>1</v>
      </c>
      <c r="E4" s="111"/>
      <c r="F4" s="108" t="s">
        <v>43</v>
      </c>
      <c r="G4" s="114" t="s">
        <v>10</v>
      </c>
      <c r="H4" s="115"/>
    </row>
    <row r="5" spans="1:10" ht="15.75" thickBot="1" x14ac:dyDescent="0.3">
      <c r="B5" s="151"/>
      <c r="C5" s="149"/>
      <c r="D5" s="67" t="s">
        <v>2</v>
      </c>
      <c r="E5" s="98" t="s">
        <v>3</v>
      </c>
      <c r="F5" s="109"/>
      <c r="G5" s="67" t="s">
        <v>2</v>
      </c>
      <c r="H5" s="67" t="s">
        <v>3</v>
      </c>
    </row>
    <row r="6" spans="1:10" ht="15.75" thickTop="1" x14ac:dyDescent="0.25">
      <c r="B6" s="29" t="s">
        <v>4</v>
      </c>
      <c r="C6" s="68">
        <v>24.99</v>
      </c>
      <c r="D6" s="62">
        <v>1.9000000000000001E-4</v>
      </c>
      <c r="E6" s="60">
        <v>2.1199999999999999E-3</v>
      </c>
      <c r="F6" s="89"/>
      <c r="G6" s="93">
        <f>F6*D6</f>
        <v>0</v>
      </c>
      <c r="H6" s="94">
        <f>F6*E6</f>
        <v>0</v>
      </c>
      <c r="J6" s="36"/>
    </row>
    <row r="7" spans="1:10" x14ac:dyDescent="0.25">
      <c r="B7" s="29" t="s">
        <v>5</v>
      </c>
      <c r="C7" s="69">
        <v>52.2</v>
      </c>
      <c r="D7" s="63">
        <v>4.0000000000000002E-4</v>
      </c>
      <c r="E7" s="60">
        <v>4.4200000000000003E-3</v>
      </c>
      <c r="F7" s="90"/>
      <c r="G7" s="95">
        <f t="shared" ref="G7:G11" si="0">F7*D7</f>
        <v>0</v>
      </c>
      <c r="H7" s="94">
        <f t="shared" ref="H7:H11" si="1">F7*E7</f>
        <v>0</v>
      </c>
    </row>
    <row r="8" spans="1:10" x14ac:dyDescent="0.25">
      <c r="B8" s="29" t="s">
        <v>6</v>
      </c>
      <c r="C8" s="61">
        <v>84.46</v>
      </c>
      <c r="D8" s="63">
        <v>6.4999999999999997E-4</v>
      </c>
      <c r="E8" s="60">
        <v>7.1500000000000001E-3</v>
      </c>
      <c r="F8" s="90"/>
      <c r="G8" s="95">
        <f t="shared" si="0"/>
        <v>0</v>
      </c>
      <c r="H8" s="94">
        <f t="shared" si="1"/>
        <v>0</v>
      </c>
    </row>
    <row r="9" spans="1:10" x14ac:dyDescent="0.25">
      <c r="B9" s="29" t="s">
        <v>7</v>
      </c>
      <c r="C9" s="61">
        <v>71.44</v>
      </c>
      <c r="D9" s="63">
        <v>5.5000000000000003E-4</v>
      </c>
      <c r="E9" s="60">
        <v>6.0499999999999998E-3</v>
      </c>
      <c r="F9" s="90"/>
      <c r="G9" s="95">
        <f t="shared" si="0"/>
        <v>0</v>
      </c>
      <c r="H9" s="94">
        <f t="shared" si="1"/>
        <v>0</v>
      </c>
    </row>
    <row r="10" spans="1:10" x14ac:dyDescent="0.25">
      <c r="B10" s="29" t="s">
        <v>8</v>
      </c>
      <c r="C10" s="70">
        <v>57.28</v>
      </c>
      <c r="D10" s="64">
        <v>4.4000000000000002E-4</v>
      </c>
      <c r="E10" s="60">
        <v>4.8500000000000001E-3</v>
      </c>
      <c r="F10" s="91"/>
      <c r="G10" s="96">
        <f t="shared" si="0"/>
        <v>0</v>
      </c>
      <c r="H10" s="94">
        <f t="shared" si="1"/>
        <v>0</v>
      </c>
    </row>
    <row r="11" spans="1:10" ht="15.75" thickBot="1" x14ac:dyDescent="0.3">
      <c r="B11" s="65" t="s">
        <v>9</v>
      </c>
      <c r="C11" s="75">
        <v>66.540000000000006</v>
      </c>
      <c r="D11" s="76">
        <v>5.1000000000000004E-4</v>
      </c>
      <c r="E11" s="77">
        <v>5.6299999999999996E-3</v>
      </c>
      <c r="F11" s="92"/>
      <c r="G11" s="88">
        <f t="shared" si="0"/>
        <v>0</v>
      </c>
      <c r="H11" s="97">
        <f t="shared" si="1"/>
        <v>0</v>
      </c>
    </row>
    <row r="12" spans="1:10" s="28" customFormat="1" ht="17.25" x14ac:dyDescent="0.25">
      <c r="B12" s="32" t="s">
        <v>42</v>
      </c>
      <c r="C12" s="33"/>
      <c r="F12" s="29"/>
    </row>
    <row r="13" spans="1:10" s="28" customFormat="1" ht="29.25" customHeight="1" x14ac:dyDescent="0.25">
      <c r="B13" s="112" t="s">
        <v>48</v>
      </c>
      <c r="C13" s="112"/>
      <c r="D13" s="112"/>
      <c r="E13" s="112"/>
      <c r="F13" s="112"/>
      <c r="G13" s="112"/>
      <c r="H13" s="112"/>
    </row>
    <row r="14" spans="1:10" s="28" customFormat="1" ht="8.25" customHeight="1" x14ac:dyDescent="0.25">
      <c r="B14" s="100"/>
      <c r="C14" s="100"/>
      <c r="D14" s="100"/>
      <c r="E14" s="100"/>
      <c r="F14" s="100"/>
      <c r="G14" s="100"/>
      <c r="H14" s="100"/>
    </row>
    <row r="15" spans="1:10" s="28" customFormat="1" ht="31.5" customHeight="1" x14ac:dyDescent="0.25">
      <c r="B15" s="143" t="s">
        <v>50</v>
      </c>
      <c r="C15" s="143"/>
      <c r="D15" s="143"/>
      <c r="E15" s="143"/>
      <c r="F15" s="143"/>
      <c r="G15" s="143"/>
      <c r="H15" s="143"/>
    </row>
    <row r="16" spans="1:10" ht="29.25" customHeight="1" x14ac:dyDescent="0.25">
      <c r="B16" s="28"/>
      <c r="C16" s="28"/>
      <c r="D16" s="28"/>
      <c r="E16" s="28"/>
      <c r="F16" s="28"/>
    </row>
    <row r="17" spans="1:11" ht="31.5" customHeight="1" x14ac:dyDescent="0.25">
      <c r="B17" s="28"/>
      <c r="C17" s="28"/>
      <c r="D17" s="28"/>
      <c r="E17" s="28"/>
      <c r="F17" s="35"/>
      <c r="H17" s="37"/>
      <c r="J17" s="38"/>
    </row>
    <row r="18" spans="1:11" ht="24.95" customHeight="1" x14ac:dyDescent="0.25">
      <c r="B18" s="28"/>
      <c r="C18" s="28"/>
      <c r="D18" s="28"/>
      <c r="E18" s="28"/>
      <c r="F18" s="116"/>
      <c r="H18" s="37"/>
      <c r="J18" s="38"/>
    </row>
    <row r="19" spans="1:11" ht="24.95" customHeight="1" x14ac:dyDescent="0.25">
      <c r="B19" s="28"/>
      <c r="C19" s="28"/>
      <c r="D19" s="28"/>
      <c r="E19" s="28"/>
      <c r="F19" s="116"/>
      <c r="G19" s="36"/>
    </row>
    <row r="20" spans="1:11" ht="24.95" customHeight="1" x14ac:dyDescent="0.25">
      <c r="B20" s="28"/>
      <c r="C20" s="28"/>
      <c r="D20" s="28"/>
      <c r="E20" s="28"/>
      <c r="F20" s="116"/>
      <c r="G20" s="36"/>
    </row>
    <row r="21" spans="1:11" ht="24.95" customHeight="1" x14ac:dyDescent="0.25">
      <c r="B21" s="28"/>
      <c r="C21" s="28"/>
      <c r="D21" s="28"/>
      <c r="E21" s="28"/>
      <c r="F21" s="116"/>
      <c r="G21" s="36"/>
    </row>
    <row r="22" spans="1:11" ht="24.95" customHeight="1" x14ac:dyDescent="0.25">
      <c r="B22" s="28"/>
      <c r="C22" s="28"/>
      <c r="D22" s="28"/>
      <c r="E22" s="28"/>
      <c r="F22" s="116"/>
      <c r="G22" s="36"/>
    </row>
    <row r="23" spans="1:11" ht="24.95" customHeight="1" x14ac:dyDescent="0.25">
      <c r="B23" s="28"/>
      <c r="C23" s="28"/>
      <c r="D23" s="28"/>
      <c r="E23" s="28"/>
      <c r="F23" s="116"/>
      <c r="G23" s="36"/>
    </row>
    <row r="24" spans="1:11" s="28" customFormat="1" x14ac:dyDescent="0.25">
      <c r="G24" s="36"/>
    </row>
    <row r="25" spans="1:11" s="28" customFormat="1" x14ac:dyDescent="0.25">
      <c r="G25" s="36"/>
    </row>
    <row r="26" spans="1:11" s="28" customFormat="1" x14ac:dyDescent="0.25">
      <c r="A26" s="30"/>
      <c r="B26" s="36"/>
      <c r="C26" s="33"/>
      <c r="G26" s="36"/>
    </row>
    <row r="27" spans="1:11" s="28" customFormat="1" x14ac:dyDescent="0.25">
      <c r="A27" s="30"/>
      <c r="B27" s="36"/>
      <c r="C27" s="33"/>
      <c r="G27" s="36"/>
    </row>
    <row r="28" spans="1:11" s="28" customFormat="1" x14ac:dyDescent="0.25">
      <c r="A28" s="30"/>
      <c r="C28" s="54"/>
    </row>
    <row r="29" spans="1:11" s="28" customFormat="1" x14ac:dyDescent="0.25">
      <c r="A29" s="29"/>
      <c r="B29" s="45"/>
      <c r="C29" s="55"/>
    </row>
    <row r="30" spans="1:11" s="28" customFormat="1" x14ac:dyDescent="0.25">
      <c r="A30" s="29"/>
      <c r="B30" s="45"/>
      <c r="C30" s="55"/>
      <c r="K30" s="39"/>
    </row>
    <row r="31" spans="1:11" s="28" customFormat="1" x14ac:dyDescent="0.25">
      <c r="A31" s="29"/>
      <c r="B31" s="56"/>
      <c r="C31" s="55"/>
      <c r="D31" s="40"/>
      <c r="E31" s="40"/>
      <c r="F31" s="40"/>
      <c r="G31" s="40"/>
      <c r="H31" s="40"/>
      <c r="K31" s="41"/>
    </row>
    <row r="32" spans="1:11" s="28" customFormat="1" x14ac:dyDescent="0.25">
      <c r="A32" s="29"/>
      <c r="B32" s="56"/>
      <c r="C32" s="55"/>
      <c r="D32" s="42"/>
      <c r="E32" s="42"/>
      <c r="F32" s="42"/>
      <c r="G32" s="42"/>
      <c r="H32" s="42"/>
      <c r="K32" s="43"/>
    </row>
    <row r="33" spans="1:15" s="28" customFormat="1" x14ac:dyDescent="0.25">
      <c r="A33" s="29"/>
      <c r="B33" s="106"/>
      <c r="C33" s="106"/>
      <c r="K33" s="44"/>
    </row>
    <row r="34" spans="1:15" s="28" customFormat="1" x14ac:dyDescent="0.25">
      <c r="A34" s="29"/>
      <c r="B34" s="57"/>
      <c r="C34" s="58"/>
    </row>
    <row r="35" spans="1:15" s="28" customFormat="1" x14ac:dyDescent="0.25">
      <c r="A35" s="29"/>
      <c r="B35" s="57"/>
      <c r="C35" s="58"/>
      <c r="D35" s="41"/>
      <c r="F35" s="53"/>
      <c r="G35" s="45"/>
      <c r="H35" s="46"/>
    </row>
    <row r="36" spans="1:15" s="28" customFormat="1" x14ac:dyDescent="0.25">
      <c r="A36" s="29"/>
      <c r="D36" s="44"/>
      <c r="E36" s="35"/>
      <c r="F36" s="45"/>
      <c r="G36" s="35"/>
      <c r="H36" s="37"/>
    </row>
    <row r="37" spans="1:15" s="28" customFormat="1" x14ac:dyDescent="0.25">
      <c r="A37" s="29"/>
      <c r="B37" s="59"/>
      <c r="E37" s="38"/>
      <c r="I37" s="41"/>
    </row>
    <row r="38" spans="1:15" s="28" customFormat="1" x14ac:dyDescent="0.25">
      <c r="C38" s="50"/>
      <c r="G38" s="29"/>
      <c r="H38" s="47"/>
      <c r="I38" s="41"/>
      <c r="J38" s="35"/>
      <c r="L38" s="38"/>
    </row>
    <row r="39" spans="1:15" s="28" customFormat="1" x14ac:dyDescent="0.25">
      <c r="A39" s="29"/>
      <c r="C39" s="50"/>
      <c r="K39" s="48"/>
    </row>
    <row r="40" spans="1:15" s="28" customFormat="1" x14ac:dyDescent="0.25">
      <c r="A40" s="107"/>
      <c r="C40" s="50"/>
    </row>
    <row r="41" spans="1:15" s="28" customFormat="1" x14ac:dyDescent="0.25">
      <c r="A41" s="107"/>
      <c r="C41" s="50"/>
    </row>
    <row r="42" spans="1:15" s="28" customFormat="1" x14ac:dyDescent="0.25">
      <c r="C42" s="52"/>
    </row>
    <row r="43" spans="1:15" s="28" customFormat="1" x14ac:dyDescent="0.25">
      <c r="A43" s="29"/>
    </row>
    <row r="44" spans="1:15" s="28" customFormat="1" x14ac:dyDescent="0.25">
      <c r="A44" s="29"/>
      <c r="D44" s="50"/>
      <c r="E44" s="52"/>
    </row>
    <row r="45" spans="1:15" s="28" customFormat="1" x14ac:dyDescent="0.25">
      <c r="D45" s="50"/>
      <c r="H45" s="49"/>
      <c r="K45" s="50"/>
      <c r="N45" s="51"/>
      <c r="O45" s="47"/>
    </row>
    <row r="46" spans="1:15" s="28" customFormat="1" x14ac:dyDescent="0.25">
      <c r="H46" s="49"/>
      <c r="K46" s="50"/>
    </row>
    <row r="47" spans="1:15" s="28" customFormat="1" x14ac:dyDescent="0.25">
      <c r="K47" s="52"/>
    </row>
    <row r="48" spans="1:15" s="28" customFormat="1" x14ac:dyDescent="0.25"/>
    <row r="49" s="28" customFormat="1" x14ac:dyDescent="0.25"/>
    <row r="50" s="28" customFormat="1" x14ac:dyDescent="0.25"/>
  </sheetData>
  <sheetProtection algorithmName="SHA-512" hashValue="98YdSm2vmlPhchqJBTsM5kLuoEDcJOkc02HlCHcTyLYHl5P4jn5JzyjfAsOx/ge0rahWICerwIRtbuXQ86VyoA==" saltValue="/scgt3ELCikXS9Wj6YJCEA==" spinCount="100000" sheet="1" objects="1" scenarios="1"/>
  <mergeCells count="11">
    <mergeCell ref="B1:H2"/>
    <mergeCell ref="F4:F5"/>
    <mergeCell ref="G4:H4"/>
    <mergeCell ref="B15:H15"/>
    <mergeCell ref="F18:F23"/>
    <mergeCell ref="B33:C33"/>
    <mergeCell ref="A40:A41"/>
    <mergeCell ref="B4:B5"/>
    <mergeCell ref="C4:C5"/>
    <mergeCell ref="D4:E4"/>
    <mergeCell ref="B13:H13"/>
  </mergeCells>
  <pageMargins left="0.511811024" right="0.511811024" top="0.78740157499999996" bottom="0.78740157499999996" header="0.31496062000000002" footer="0.31496062000000002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C63F-0D0F-4E72-AEEE-415EC2DFF5B8}">
  <dimension ref="A1:BU597"/>
  <sheetViews>
    <sheetView zoomScaleNormal="100" workbookViewId="0">
      <selection activeCell="Q18" sqref="Q18"/>
    </sheetView>
  </sheetViews>
  <sheetFormatPr defaultRowHeight="14.25" x14ac:dyDescent="0.25"/>
  <cols>
    <col min="1" max="1" width="9" style="22" customWidth="1"/>
    <col min="2" max="2" width="30.140625" style="17" customWidth="1"/>
    <col min="3" max="3" width="31.28515625" style="18" customWidth="1"/>
    <col min="4" max="4" width="16.140625" style="2" customWidth="1"/>
    <col min="5" max="5" width="19.85546875" style="2" customWidth="1"/>
    <col min="6" max="6" width="17.42578125" style="2" customWidth="1"/>
    <col min="7" max="7" width="21" style="19" customWidth="1"/>
    <col min="8" max="8" width="15.85546875" style="2" customWidth="1"/>
    <col min="9" max="9" width="21" style="2" customWidth="1"/>
    <col min="10" max="10" width="19.5703125" style="2" customWidth="1"/>
    <col min="11" max="11" width="2.5703125" style="2" customWidth="1"/>
    <col min="12" max="73" width="9.140625" style="22"/>
    <col min="74" max="257" width="9.140625" style="2"/>
    <col min="258" max="258" width="30.140625" style="2" customWidth="1"/>
    <col min="259" max="259" width="31.28515625" style="2" customWidth="1"/>
    <col min="260" max="260" width="13.7109375" style="2" customWidth="1"/>
    <col min="261" max="261" width="19.42578125" style="2" customWidth="1"/>
    <col min="262" max="262" width="15.42578125" style="2" customWidth="1"/>
    <col min="263" max="263" width="18.5703125" style="2" customWidth="1"/>
    <col min="264" max="264" width="14.42578125" style="2" customWidth="1"/>
    <col min="265" max="265" width="20" style="2" customWidth="1"/>
    <col min="266" max="266" width="19.5703125" style="2" customWidth="1"/>
    <col min="267" max="513" width="9.140625" style="2"/>
    <col min="514" max="514" width="30.140625" style="2" customWidth="1"/>
    <col min="515" max="515" width="31.28515625" style="2" customWidth="1"/>
    <col min="516" max="516" width="13.7109375" style="2" customWidth="1"/>
    <col min="517" max="517" width="19.42578125" style="2" customWidth="1"/>
    <col min="518" max="518" width="15.42578125" style="2" customWidth="1"/>
    <col min="519" max="519" width="18.5703125" style="2" customWidth="1"/>
    <col min="520" max="520" width="14.42578125" style="2" customWidth="1"/>
    <col min="521" max="521" width="20" style="2" customWidth="1"/>
    <col min="522" max="522" width="19.5703125" style="2" customWidth="1"/>
    <col min="523" max="769" width="9.140625" style="2"/>
    <col min="770" max="770" width="30.140625" style="2" customWidth="1"/>
    <col min="771" max="771" width="31.28515625" style="2" customWidth="1"/>
    <col min="772" max="772" width="13.7109375" style="2" customWidth="1"/>
    <col min="773" max="773" width="19.42578125" style="2" customWidth="1"/>
    <col min="774" max="774" width="15.42578125" style="2" customWidth="1"/>
    <col min="775" max="775" width="18.5703125" style="2" customWidth="1"/>
    <col min="776" max="776" width="14.42578125" style="2" customWidth="1"/>
    <col min="777" max="777" width="20" style="2" customWidth="1"/>
    <col min="778" max="778" width="19.5703125" style="2" customWidth="1"/>
    <col min="779" max="1025" width="9.140625" style="2"/>
    <col min="1026" max="1026" width="30.140625" style="2" customWidth="1"/>
    <col min="1027" max="1027" width="31.28515625" style="2" customWidth="1"/>
    <col min="1028" max="1028" width="13.7109375" style="2" customWidth="1"/>
    <col min="1029" max="1029" width="19.42578125" style="2" customWidth="1"/>
    <col min="1030" max="1030" width="15.42578125" style="2" customWidth="1"/>
    <col min="1031" max="1031" width="18.5703125" style="2" customWidth="1"/>
    <col min="1032" max="1032" width="14.42578125" style="2" customWidth="1"/>
    <col min="1033" max="1033" width="20" style="2" customWidth="1"/>
    <col min="1034" max="1034" width="19.5703125" style="2" customWidth="1"/>
    <col min="1035" max="1281" width="9.140625" style="2"/>
    <col min="1282" max="1282" width="30.140625" style="2" customWidth="1"/>
    <col min="1283" max="1283" width="31.28515625" style="2" customWidth="1"/>
    <col min="1284" max="1284" width="13.7109375" style="2" customWidth="1"/>
    <col min="1285" max="1285" width="19.42578125" style="2" customWidth="1"/>
    <col min="1286" max="1286" width="15.42578125" style="2" customWidth="1"/>
    <col min="1287" max="1287" width="18.5703125" style="2" customWidth="1"/>
    <col min="1288" max="1288" width="14.42578125" style="2" customWidth="1"/>
    <col min="1289" max="1289" width="20" style="2" customWidth="1"/>
    <col min="1290" max="1290" width="19.5703125" style="2" customWidth="1"/>
    <col min="1291" max="1537" width="9.140625" style="2"/>
    <col min="1538" max="1538" width="30.140625" style="2" customWidth="1"/>
    <col min="1539" max="1539" width="31.28515625" style="2" customWidth="1"/>
    <col min="1540" max="1540" width="13.7109375" style="2" customWidth="1"/>
    <col min="1541" max="1541" width="19.42578125" style="2" customWidth="1"/>
    <col min="1542" max="1542" width="15.42578125" style="2" customWidth="1"/>
    <col min="1543" max="1543" width="18.5703125" style="2" customWidth="1"/>
    <col min="1544" max="1544" width="14.42578125" style="2" customWidth="1"/>
    <col min="1545" max="1545" width="20" style="2" customWidth="1"/>
    <col min="1546" max="1546" width="19.5703125" style="2" customWidth="1"/>
    <col min="1547" max="1793" width="9.140625" style="2"/>
    <col min="1794" max="1794" width="30.140625" style="2" customWidth="1"/>
    <col min="1795" max="1795" width="31.28515625" style="2" customWidth="1"/>
    <col min="1796" max="1796" width="13.7109375" style="2" customWidth="1"/>
    <col min="1797" max="1797" width="19.42578125" style="2" customWidth="1"/>
    <col min="1798" max="1798" width="15.42578125" style="2" customWidth="1"/>
    <col min="1799" max="1799" width="18.5703125" style="2" customWidth="1"/>
    <col min="1800" max="1800" width="14.42578125" style="2" customWidth="1"/>
    <col min="1801" max="1801" width="20" style="2" customWidth="1"/>
    <col min="1802" max="1802" width="19.5703125" style="2" customWidth="1"/>
    <col min="1803" max="2049" width="9.140625" style="2"/>
    <col min="2050" max="2050" width="30.140625" style="2" customWidth="1"/>
    <col min="2051" max="2051" width="31.28515625" style="2" customWidth="1"/>
    <col min="2052" max="2052" width="13.7109375" style="2" customWidth="1"/>
    <col min="2053" max="2053" width="19.42578125" style="2" customWidth="1"/>
    <col min="2054" max="2054" width="15.42578125" style="2" customWidth="1"/>
    <col min="2055" max="2055" width="18.5703125" style="2" customWidth="1"/>
    <col min="2056" max="2056" width="14.42578125" style="2" customWidth="1"/>
    <col min="2057" max="2057" width="20" style="2" customWidth="1"/>
    <col min="2058" max="2058" width="19.5703125" style="2" customWidth="1"/>
    <col min="2059" max="2305" width="9.140625" style="2"/>
    <col min="2306" max="2306" width="30.140625" style="2" customWidth="1"/>
    <col min="2307" max="2307" width="31.28515625" style="2" customWidth="1"/>
    <col min="2308" max="2308" width="13.7109375" style="2" customWidth="1"/>
    <col min="2309" max="2309" width="19.42578125" style="2" customWidth="1"/>
    <col min="2310" max="2310" width="15.42578125" style="2" customWidth="1"/>
    <col min="2311" max="2311" width="18.5703125" style="2" customWidth="1"/>
    <col min="2312" max="2312" width="14.42578125" style="2" customWidth="1"/>
    <col min="2313" max="2313" width="20" style="2" customWidth="1"/>
    <col min="2314" max="2314" width="19.5703125" style="2" customWidth="1"/>
    <col min="2315" max="2561" width="9.140625" style="2"/>
    <col min="2562" max="2562" width="30.140625" style="2" customWidth="1"/>
    <col min="2563" max="2563" width="31.28515625" style="2" customWidth="1"/>
    <col min="2564" max="2564" width="13.7109375" style="2" customWidth="1"/>
    <col min="2565" max="2565" width="19.42578125" style="2" customWidth="1"/>
    <col min="2566" max="2566" width="15.42578125" style="2" customWidth="1"/>
    <col min="2567" max="2567" width="18.5703125" style="2" customWidth="1"/>
    <col min="2568" max="2568" width="14.42578125" style="2" customWidth="1"/>
    <col min="2569" max="2569" width="20" style="2" customWidth="1"/>
    <col min="2570" max="2570" width="19.5703125" style="2" customWidth="1"/>
    <col min="2571" max="2817" width="9.140625" style="2"/>
    <col min="2818" max="2818" width="30.140625" style="2" customWidth="1"/>
    <col min="2819" max="2819" width="31.28515625" style="2" customWidth="1"/>
    <col min="2820" max="2820" width="13.7109375" style="2" customWidth="1"/>
    <col min="2821" max="2821" width="19.42578125" style="2" customWidth="1"/>
    <col min="2822" max="2822" width="15.42578125" style="2" customWidth="1"/>
    <col min="2823" max="2823" width="18.5703125" style="2" customWidth="1"/>
    <col min="2824" max="2824" width="14.42578125" style="2" customWidth="1"/>
    <col min="2825" max="2825" width="20" style="2" customWidth="1"/>
    <col min="2826" max="2826" width="19.5703125" style="2" customWidth="1"/>
    <col min="2827" max="3073" width="9.140625" style="2"/>
    <col min="3074" max="3074" width="30.140625" style="2" customWidth="1"/>
    <col min="3075" max="3075" width="31.28515625" style="2" customWidth="1"/>
    <col min="3076" max="3076" width="13.7109375" style="2" customWidth="1"/>
    <col min="3077" max="3077" width="19.42578125" style="2" customWidth="1"/>
    <col min="3078" max="3078" width="15.42578125" style="2" customWidth="1"/>
    <col min="3079" max="3079" width="18.5703125" style="2" customWidth="1"/>
    <col min="3080" max="3080" width="14.42578125" style="2" customWidth="1"/>
    <col min="3081" max="3081" width="20" style="2" customWidth="1"/>
    <col min="3082" max="3082" width="19.5703125" style="2" customWidth="1"/>
    <col min="3083" max="3329" width="9.140625" style="2"/>
    <col min="3330" max="3330" width="30.140625" style="2" customWidth="1"/>
    <col min="3331" max="3331" width="31.28515625" style="2" customWidth="1"/>
    <col min="3332" max="3332" width="13.7109375" style="2" customWidth="1"/>
    <col min="3333" max="3333" width="19.42578125" style="2" customWidth="1"/>
    <col min="3334" max="3334" width="15.42578125" style="2" customWidth="1"/>
    <col min="3335" max="3335" width="18.5703125" style="2" customWidth="1"/>
    <col min="3336" max="3336" width="14.42578125" style="2" customWidth="1"/>
    <col min="3337" max="3337" width="20" style="2" customWidth="1"/>
    <col min="3338" max="3338" width="19.5703125" style="2" customWidth="1"/>
    <col min="3339" max="3585" width="9.140625" style="2"/>
    <col min="3586" max="3586" width="30.140625" style="2" customWidth="1"/>
    <col min="3587" max="3587" width="31.28515625" style="2" customWidth="1"/>
    <col min="3588" max="3588" width="13.7109375" style="2" customWidth="1"/>
    <col min="3589" max="3589" width="19.42578125" style="2" customWidth="1"/>
    <col min="3590" max="3590" width="15.42578125" style="2" customWidth="1"/>
    <col min="3591" max="3591" width="18.5703125" style="2" customWidth="1"/>
    <col min="3592" max="3592" width="14.42578125" style="2" customWidth="1"/>
    <col min="3593" max="3593" width="20" style="2" customWidth="1"/>
    <col min="3594" max="3594" width="19.5703125" style="2" customWidth="1"/>
    <col min="3595" max="3841" width="9.140625" style="2"/>
    <col min="3842" max="3842" width="30.140625" style="2" customWidth="1"/>
    <col min="3843" max="3843" width="31.28515625" style="2" customWidth="1"/>
    <col min="3844" max="3844" width="13.7109375" style="2" customWidth="1"/>
    <col min="3845" max="3845" width="19.42578125" style="2" customWidth="1"/>
    <col min="3846" max="3846" width="15.42578125" style="2" customWidth="1"/>
    <col min="3847" max="3847" width="18.5703125" style="2" customWidth="1"/>
    <col min="3848" max="3848" width="14.42578125" style="2" customWidth="1"/>
    <col min="3849" max="3849" width="20" style="2" customWidth="1"/>
    <col min="3850" max="3850" width="19.5703125" style="2" customWidth="1"/>
    <col min="3851" max="4097" width="9.140625" style="2"/>
    <col min="4098" max="4098" width="30.140625" style="2" customWidth="1"/>
    <col min="4099" max="4099" width="31.28515625" style="2" customWidth="1"/>
    <col min="4100" max="4100" width="13.7109375" style="2" customWidth="1"/>
    <col min="4101" max="4101" width="19.42578125" style="2" customWidth="1"/>
    <col min="4102" max="4102" width="15.42578125" style="2" customWidth="1"/>
    <col min="4103" max="4103" width="18.5703125" style="2" customWidth="1"/>
    <col min="4104" max="4104" width="14.42578125" style="2" customWidth="1"/>
    <col min="4105" max="4105" width="20" style="2" customWidth="1"/>
    <col min="4106" max="4106" width="19.5703125" style="2" customWidth="1"/>
    <col min="4107" max="4353" width="9.140625" style="2"/>
    <col min="4354" max="4354" width="30.140625" style="2" customWidth="1"/>
    <col min="4355" max="4355" width="31.28515625" style="2" customWidth="1"/>
    <col min="4356" max="4356" width="13.7109375" style="2" customWidth="1"/>
    <col min="4357" max="4357" width="19.42578125" style="2" customWidth="1"/>
    <col min="4358" max="4358" width="15.42578125" style="2" customWidth="1"/>
    <col min="4359" max="4359" width="18.5703125" style="2" customWidth="1"/>
    <col min="4360" max="4360" width="14.42578125" style="2" customWidth="1"/>
    <col min="4361" max="4361" width="20" style="2" customWidth="1"/>
    <col min="4362" max="4362" width="19.5703125" style="2" customWidth="1"/>
    <col min="4363" max="4609" width="9.140625" style="2"/>
    <col min="4610" max="4610" width="30.140625" style="2" customWidth="1"/>
    <col min="4611" max="4611" width="31.28515625" style="2" customWidth="1"/>
    <col min="4612" max="4612" width="13.7109375" style="2" customWidth="1"/>
    <col min="4613" max="4613" width="19.42578125" style="2" customWidth="1"/>
    <col min="4614" max="4614" width="15.42578125" style="2" customWidth="1"/>
    <col min="4615" max="4615" width="18.5703125" style="2" customWidth="1"/>
    <col min="4616" max="4616" width="14.42578125" style="2" customWidth="1"/>
    <col min="4617" max="4617" width="20" style="2" customWidth="1"/>
    <col min="4618" max="4618" width="19.5703125" style="2" customWidth="1"/>
    <col min="4619" max="4865" width="9.140625" style="2"/>
    <col min="4866" max="4866" width="30.140625" style="2" customWidth="1"/>
    <col min="4867" max="4867" width="31.28515625" style="2" customWidth="1"/>
    <col min="4868" max="4868" width="13.7109375" style="2" customWidth="1"/>
    <col min="4869" max="4869" width="19.42578125" style="2" customWidth="1"/>
    <col min="4870" max="4870" width="15.42578125" style="2" customWidth="1"/>
    <col min="4871" max="4871" width="18.5703125" style="2" customWidth="1"/>
    <col min="4872" max="4872" width="14.42578125" style="2" customWidth="1"/>
    <col min="4873" max="4873" width="20" style="2" customWidth="1"/>
    <col min="4874" max="4874" width="19.5703125" style="2" customWidth="1"/>
    <col min="4875" max="5121" width="9.140625" style="2"/>
    <col min="5122" max="5122" width="30.140625" style="2" customWidth="1"/>
    <col min="5123" max="5123" width="31.28515625" style="2" customWidth="1"/>
    <col min="5124" max="5124" width="13.7109375" style="2" customWidth="1"/>
    <col min="5125" max="5125" width="19.42578125" style="2" customWidth="1"/>
    <col min="5126" max="5126" width="15.42578125" style="2" customWidth="1"/>
    <col min="5127" max="5127" width="18.5703125" style="2" customWidth="1"/>
    <col min="5128" max="5128" width="14.42578125" style="2" customWidth="1"/>
    <col min="5129" max="5129" width="20" style="2" customWidth="1"/>
    <col min="5130" max="5130" width="19.5703125" style="2" customWidth="1"/>
    <col min="5131" max="5377" width="9.140625" style="2"/>
    <col min="5378" max="5378" width="30.140625" style="2" customWidth="1"/>
    <col min="5379" max="5379" width="31.28515625" style="2" customWidth="1"/>
    <col min="5380" max="5380" width="13.7109375" style="2" customWidth="1"/>
    <col min="5381" max="5381" width="19.42578125" style="2" customWidth="1"/>
    <col min="5382" max="5382" width="15.42578125" style="2" customWidth="1"/>
    <col min="5383" max="5383" width="18.5703125" style="2" customWidth="1"/>
    <col min="5384" max="5384" width="14.42578125" style="2" customWidth="1"/>
    <col min="5385" max="5385" width="20" style="2" customWidth="1"/>
    <col min="5386" max="5386" width="19.5703125" style="2" customWidth="1"/>
    <col min="5387" max="5633" width="9.140625" style="2"/>
    <col min="5634" max="5634" width="30.140625" style="2" customWidth="1"/>
    <col min="5635" max="5635" width="31.28515625" style="2" customWidth="1"/>
    <col min="5636" max="5636" width="13.7109375" style="2" customWidth="1"/>
    <col min="5637" max="5637" width="19.42578125" style="2" customWidth="1"/>
    <col min="5638" max="5638" width="15.42578125" style="2" customWidth="1"/>
    <col min="5639" max="5639" width="18.5703125" style="2" customWidth="1"/>
    <col min="5640" max="5640" width="14.42578125" style="2" customWidth="1"/>
    <col min="5641" max="5641" width="20" style="2" customWidth="1"/>
    <col min="5642" max="5642" width="19.5703125" style="2" customWidth="1"/>
    <col min="5643" max="5889" width="9.140625" style="2"/>
    <col min="5890" max="5890" width="30.140625" style="2" customWidth="1"/>
    <col min="5891" max="5891" width="31.28515625" style="2" customWidth="1"/>
    <col min="5892" max="5892" width="13.7109375" style="2" customWidth="1"/>
    <col min="5893" max="5893" width="19.42578125" style="2" customWidth="1"/>
    <col min="5894" max="5894" width="15.42578125" style="2" customWidth="1"/>
    <col min="5895" max="5895" width="18.5703125" style="2" customWidth="1"/>
    <col min="5896" max="5896" width="14.42578125" style="2" customWidth="1"/>
    <col min="5897" max="5897" width="20" style="2" customWidth="1"/>
    <col min="5898" max="5898" width="19.5703125" style="2" customWidth="1"/>
    <col min="5899" max="6145" width="9.140625" style="2"/>
    <col min="6146" max="6146" width="30.140625" style="2" customWidth="1"/>
    <col min="6147" max="6147" width="31.28515625" style="2" customWidth="1"/>
    <col min="6148" max="6148" width="13.7109375" style="2" customWidth="1"/>
    <col min="6149" max="6149" width="19.42578125" style="2" customWidth="1"/>
    <col min="6150" max="6150" width="15.42578125" style="2" customWidth="1"/>
    <col min="6151" max="6151" width="18.5703125" style="2" customWidth="1"/>
    <col min="6152" max="6152" width="14.42578125" style="2" customWidth="1"/>
    <col min="6153" max="6153" width="20" style="2" customWidth="1"/>
    <col min="6154" max="6154" width="19.5703125" style="2" customWidth="1"/>
    <col min="6155" max="6401" width="9.140625" style="2"/>
    <col min="6402" max="6402" width="30.140625" style="2" customWidth="1"/>
    <col min="6403" max="6403" width="31.28515625" style="2" customWidth="1"/>
    <col min="6404" max="6404" width="13.7109375" style="2" customWidth="1"/>
    <col min="6405" max="6405" width="19.42578125" style="2" customWidth="1"/>
    <col min="6406" max="6406" width="15.42578125" style="2" customWidth="1"/>
    <col min="6407" max="6407" width="18.5703125" style="2" customWidth="1"/>
    <col min="6408" max="6408" width="14.42578125" style="2" customWidth="1"/>
    <col min="6409" max="6409" width="20" style="2" customWidth="1"/>
    <col min="6410" max="6410" width="19.5703125" style="2" customWidth="1"/>
    <col min="6411" max="6657" width="9.140625" style="2"/>
    <col min="6658" max="6658" width="30.140625" style="2" customWidth="1"/>
    <col min="6659" max="6659" width="31.28515625" style="2" customWidth="1"/>
    <col min="6660" max="6660" width="13.7109375" style="2" customWidth="1"/>
    <col min="6661" max="6661" width="19.42578125" style="2" customWidth="1"/>
    <col min="6662" max="6662" width="15.42578125" style="2" customWidth="1"/>
    <col min="6663" max="6663" width="18.5703125" style="2" customWidth="1"/>
    <col min="6664" max="6664" width="14.42578125" style="2" customWidth="1"/>
    <col min="6665" max="6665" width="20" style="2" customWidth="1"/>
    <col min="6666" max="6666" width="19.5703125" style="2" customWidth="1"/>
    <col min="6667" max="6913" width="9.140625" style="2"/>
    <col min="6914" max="6914" width="30.140625" style="2" customWidth="1"/>
    <col min="6915" max="6915" width="31.28515625" style="2" customWidth="1"/>
    <col min="6916" max="6916" width="13.7109375" style="2" customWidth="1"/>
    <col min="6917" max="6917" width="19.42578125" style="2" customWidth="1"/>
    <col min="6918" max="6918" width="15.42578125" style="2" customWidth="1"/>
    <col min="6919" max="6919" width="18.5703125" style="2" customWidth="1"/>
    <col min="6920" max="6920" width="14.42578125" style="2" customWidth="1"/>
    <col min="6921" max="6921" width="20" style="2" customWidth="1"/>
    <col min="6922" max="6922" width="19.5703125" style="2" customWidth="1"/>
    <col min="6923" max="7169" width="9.140625" style="2"/>
    <col min="7170" max="7170" width="30.140625" style="2" customWidth="1"/>
    <col min="7171" max="7171" width="31.28515625" style="2" customWidth="1"/>
    <col min="7172" max="7172" width="13.7109375" style="2" customWidth="1"/>
    <col min="7173" max="7173" width="19.42578125" style="2" customWidth="1"/>
    <col min="7174" max="7174" width="15.42578125" style="2" customWidth="1"/>
    <col min="7175" max="7175" width="18.5703125" style="2" customWidth="1"/>
    <col min="7176" max="7176" width="14.42578125" style="2" customWidth="1"/>
    <col min="7177" max="7177" width="20" style="2" customWidth="1"/>
    <col min="7178" max="7178" width="19.5703125" style="2" customWidth="1"/>
    <col min="7179" max="7425" width="9.140625" style="2"/>
    <col min="7426" max="7426" width="30.140625" style="2" customWidth="1"/>
    <col min="7427" max="7427" width="31.28515625" style="2" customWidth="1"/>
    <col min="7428" max="7428" width="13.7109375" style="2" customWidth="1"/>
    <col min="7429" max="7429" width="19.42578125" style="2" customWidth="1"/>
    <col min="7430" max="7430" width="15.42578125" style="2" customWidth="1"/>
    <col min="7431" max="7431" width="18.5703125" style="2" customWidth="1"/>
    <col min="7432" max="7432" width="14.42578125" style="2" customWidth="1"/>
    <col min="7433" max="7433" width="20" style="2" customWidth="1"/>
    <col min="7434" max="7434" width="19.5703125" style="2" customWidth="1"/>
    <col min="7435" max="7681" width="9.140625" style="2"/>
    <col min="7682" max="7682" width="30.140625" style="2" customWidth="1"/>
    <col min="7683" max="7683" width="31.28515625" style="2" customWidth="1"/>
    <col min="7684" max="7684" width="13.7109375" style="2" customWidth="1"/>
    <col min="7685" max="7685" width="19.42578125" style="2" customWidth="1"/>
    <col min="7686" max="7686" width="15.42578125" style="2" customWidth="1"/>
    <col min="7687" max="7687" width="18.5703125" style="2" customWidth="1"/>
    <col min="7688" max="7688" width="14.42578125" style="2" customWidth="1"/>
    <col min="7689" max="7689" width="20" style="2" customWidth="1"/>
    <col min="7690" max="7690" width="19.5703125" style="2" customWidth="1"/>
    <col min="7691" max="7937" width="9.140625" style="2"/>
    <col min="7938" max="7938" width="30.140625" style="2" customWidth="1"/>
    <col min="7939" max="7939" width="31.28515625" style="2" customWidth="1"/>
    <col min="7940" max="7940" width="13.7109375" style="2" customWidth="1"/>
    <col min="7941" max="7941" width="19.42578125" style="2" customWidth="1"/>
    <col min="7942" max="7942" width="15.42578125" style="2" customWidth="1"/>
    <col min="7943" max="7943" width="18.5703125" style="2" customWidth="1"/>
    <col min="7944" max="7944" width="14.42578125" style="2" customWidth="1"/>
    <col min="7945" max="7945" width="20" style="2" customWidth="1"/>
    <col min="7946" max="7946" width="19.5703125" style="2" customWidth="1"/>
    <col min="7947" max="8193" width="9.140625" style="2"/>
    <col min="8194" max="8194" width="30.140625" style="2" customWidth="1"/>
    <col min="8195" max="8195" width="31.28515625" style="2" customWidth="1"/>
    <col min="8196" max="8196" width="13.7109375" style="2" customWidth="1"/>
    <col min="8197" max="8197" width="19.42578125" style="2" customWidth="1"/>
    <col min="8198" max="8198" width="15.42578125" style="2" customWidth="1"/>
    <col min="8199" max="8199" width="18.5703125" style="2" customWidth="1"/>
    <col min="8200" max="8200" width="14.42578125" style="2" customWidth="1"/>
    <col min="8201" max="8201" width="20" style="2" customWidth="1"/>
    <col min="8202" max="8202" width="19.5703125" style="2" customWidth="1"/>
    <col min="8203" max="8449" width="9.140625" style="2"/>
    <col min="8450" max="8450" width="30.140625" style="2" customWidth="1"/>
    <col min="8451" max="8451" width="31.28515625" style="2" customWidth="1"/>
    <col min="8452" max="8452" width="13.7109375" style="2" customWidth="1"/>
    <col min="8453" max="8453" width="19.42578125" style="2" customWidth="1"/>
    <col min="8454" max="8454" width="15.42578125" style="2" customWidth="1"/>
    <col min="8455" max="8455" width="18.5703125" style="2" customWidth="1"/>
    <col min="8456" max="8456" width="14.42578125" style="2" customWidth="1"/>
    <col min="8457" max="8457" width="20" style="2" customWidth="1"/>
    <col min="8458" max="8458" width="19.5703125" style="2" customWidth="1"/>
    <col min="8459" max="8705" width="9.140625" style="2"/>
    <col min="8706" max="8706" width="30.140625" style="2" customWidth="1"/>
    <col min="8707" max="8707" width="31.28515625" style="2" customWidth="1"/>
    <col min="8708" max="8708" width="13.7109375" style="2" customWidth="1"/>
    <col min="8709" max="8709" width="19.42578125" style="2" customWidth="1"/>
    <col min="8710" max="8710" width="15.42578125" style="2" customWidth="1"/>
    <col min="8711" max="8711" width="18.5703125" style="2" customWidth="1"/>
    <col min="8712" max="8712" width="14.42578125" style="2" customWidth="1"/>
    <col min="8713" max="8713" width="20" style="2" customWidth="1"/>
    <col min="8714" max="8714" width="19.5703125" style="2" customWidth="1"/>
    <col min="8715" max="8961" width="9.140625" style="2"/>
    <col min="8962" max="8962" width="30.140625" style="2" customWidth="1"/>
    <col min="8963" max="8963" width="31.28515625" style="2" customWidth="1"/>
    <col min="8964" max="8964" width="13.7109375" style="2" customWidth="1"/>
    <col min="8965" max="8965" width="19.42578125" style="2" customWidth="1"/>
    <col min="8966" max="8966" width="15.42578125" style="2" customWidth="1"/>
    <col min="8967" max="8967" width="18.5703125" style="2" customWidth="1"/>
    <col min="8968" max="8968" width="14.42578125" style="2" customWidth="1"/>
    <col min="8969" max="8969" width="20" style="2" customWidth="1"/>
    <col min="8970" max="8970" width="19.5703125" style="2" customWidth="1"/>
    <col min="8971" max="9217" width="9.140625" style="2"/>
    <col min="9218" max="9218" width="30.140625" style="2" customWidth="1"/>
    <col min="9219" max="9219" width="31.28515625" style="2" customWidth="1"/>
    <col min="9220" max="9220" width="13.7109375" style="2" customWidth="1"/>
    <col min="9221" max="9221" width="19.42578125" style="2" customWidth="1"/>
    <col min="9222" max="9222" width="15.42578125" style="2" customWidth="1"/>
    <col min="9223" max="9223" width="18.5703125" style="2" customWidth="1"/>
    <col min="9224" max="9224" width="14.42578125" style="2" customWidth="1"/>
    <col min="9225" max="9225" width="20" style="2" customWidth="1"/>
    <col min="9226" max="9226" width="19.5703125" style="2" customWidth="1"/>
    <col min="9227" max="9473" width="9.140625" style="2"/>
    <col min="9474" max="9474" width="30.140625" style="2" customWidth="1"/>
    <col min="9475" max="9475" width="31.28515625" style="2" customWidth="1"/>
    <col min="9476" max="9476" width="13.7109375" style="2" customWidth="1"/>
    <col min="9477" max="9477" width="19.42578125" style="2" customWidth="1"/>
    <col min="9478" max="9478" width="15.42578125" style="2" customWidth="1"/>
    <col min="9479" max="9479" width="18.5703125" style="2" customWidth="1"/>
    <col min="9480" max="9480" width="14.42578125" style="2" customWidth="1"/>
    <col min="9481" max="9481" width="20" style="2" customWidth="1"/>
    <col min="9482" max="9482" width="19.5703125" style="2" customWidth="1"/>
    <col min="9483" max="9729" width="9.140625" style="2"/>
    <col min="9730" max="9730" width="30.140625" style="2" customWidth="1"/>
    <col min="9731" max="9731" width="31.28515625" style="2" customWidth="1"/>
    <col min="9732" max="9732" width="13.7109375" style="2" customWidth="1"/>
    <col min="9733" max="9733" width="19.42578125" style="2" customWidth="1"/>
    <col min="9734" max="9734" width="15.42578125" style="2" customWidth="1"/>
    <col min="9735" max="9735" width="18.5703125" style="2" customWidth="1"/>
    <col min="9736" max="9736" width="14.42578125" style="2" customWidth="1"/>
    <col min="9737" max="9737" width="20" style="2" customWidth="1"/>
    <col min="9738" max="9738" width="19.5703125" style="2" customWidth="1"/>
    <col min="9739" max="9985" width="9.140625" style="2"/>
    <col min="9986" max="9986" width="30.140625" style="2" customWidth="1"/>
    <col min="9987" max="9987" width="31.28515625" style="2" customWidth="1"/>
    <col min="9988" max="9988" width="13.7109375" style="2" customWidth="1"/>
    <col min="9989" max="9989" width="19.42578125" style="2" customWidth="1"/>
    <col min="9990" max="9990" width="15.42578125" style="2" customWidth="1"/>
    <col min="9991" max="9991" width="18.5703125" style="2" customWidth="1"/>
    <col min="9992" max="9992" width="14.42578125" style="2" customWidth="1"/>
    <col min="9993" max="9993" width="20" style="2" customWidth="1"/>
    <col min="9994" max="9994" width="19.5703125" style="2" customWidth="1"/>
    <col min="9995" max="10241" width="9.140625" style="2"/>
    <col min="10242" max="10242" width="30.140625" style="2" customWidth="1"/>
    <col min="10243" max="10243" width="31.28515625" style="2" customWidth="1"/>
    <col min="10244" max="10244" width="13.7109375" style="2" customWidth="1"/>
    <col min="10245" max="10245" width="19.42578125" style="2" customWidth="1"/>
    <col min="10246" max="10246" width="15.42578125" style="2" customWidth="1"/>
    <col min="10247" max="10247" width="18.5703125" style="2" customWidth="1"/>
    <col min="10248" max="10248" width="14.42578125" style="2" customWidth="1"/>
    <col min="10249" max="10249" width="20" style="2" customWidth="1"/>
    <col min="10250" max="10250" width="19.5703125" style="2" customWidth="1"/>
    <col min="10251" max="10497" width="9.140625" style="2"/>
    <col min="10498" max="10498" width="30.140625" style="2" customWidth="1"/>
    <col min="10499" max="10499" width="31.28515625" style="2" customWidth="1"/>
    <col min="10500" max="10500" width="13.7109375" style="2" customWidth="1"/>
    <col min="10501" max="10501" width="19.42578125" style="2" customWidth="1"/>
    <col min="10502" max="10502" width="15.42578125" style="2" customWidth="1"/>
    <col min="10503" max="10503" width="18.5703125" style="2" customWidth="1"/>
    <col min="10504" max="10504" width="14.42578125" style="2" customWidth="1"/>
    <col min="10505" max="10505" width="20" style="2" customWidth="1"/>
    <col min="10506" max="10506" width="19.5703125" style="2" customWidth="1"/>
    <col min="10507" max="10753" width="9.140625" style="2"/>
    <col min="10754" max="10754" width="30.140625" style="2" customWidth="1"/>
    <col min="10755" max="10755" width="31.28515625" style="2" customWidth="1"/>
    <col min="10756" max="10756" width="13.7109375" style="2" customWidth="1"/>
    <col min="10757" max="10757" width="19.42578125" style="2" customWidth="1"/>
    <col min="10758" max="10758" width="15.42578125" style="2" customWidth="1"/>
    <col min="10759" max="10759" width="18.5703125" style="2" customWidth="1"/>
    <col min="10760" max="10760" width="14.42578125" style="2" customWidth="1"/>
    <col min="10761" max="10761" width="20" style="2" customWidth="1"/>
    <col min="10762" max="10762" width="19.5703125" style="2" customWidth="1"/>
    <col min="10763" max="11009" width="9.140625" style="2"/>
    <col min="11010" max="11010" width="30.140625" style="2" customWidth="1"/>
    <col min="11011" max="11011" width="31.28515625" style="2" customWidth="1"/>
    <col min="11012" max="11012" width="13.7109375" style="2" customWidth="1"/>
    <col min="11013" max="11013" width="19.42578125" style="2" customWidth="1"/>
    <col min="11014" max="11014" width="15.42578125" style="2" customWidth="1"/>
    <col min="11015" max="11015" width="18.5703125" style="2" customWidth="1"/>
    <col min="11016" max="11016" width="14.42578125" style="2" customWidth="1"/>
    <col min="11017" max="11017" width="20" style="2" customWidth="1"/>
    <col min="11018" max="11018" width="19.5703125" style="2" customWidth="1"/>
    <col min="11019" max="11265" width="9.140625" style="2"/>
    <col min="11266" max="11266" width="30.140625" style="2" customWidth="1"/>
    <col min="11267" max="11267" width="31.28515625" style="2" customWidth="1"/>
    <col min="11268" max="11268" width="13.7109375" style="2" customWidth="1"/>
    <col min="11269" max="11269" width="19.42578125" style="2" customWidth="1"/>
    <col min="11270" max="11270" width="15.42578125" style="2" customWidth="1"/>
    <col min="11271" max="11271" width="18.5703125" style="2" customWidth="1"/>
    <col min="11272" max="11272" width="14.42578125" style="2" customWidth="1"/>
    <col min="11273" max="11273" width="20" style="2" customWidth="1"/>
    <col min="11274" max="11274" width="19.5703125" style="2" customWidth="1"/>
    <col min="11275" max="11521" width="9.140625" style="2"/>
    <col min="11522" max="11522" width="30.140625" style="2" customWidth="1"/>
    <col min="11523" max="11523" width="31.28515625" style="2" customWidth="1"/>
    <col min="11524" max="11524" width="13.7109375" style="2" customWidth="1"/>
    <col min="11525" max="11525" width="19.42578125" style="2" customWidth="1"/>
    <col min="11526" max="11526" width="15.42578125" style="2" customWidth="1"/>
    <col min="11527" max="11527" width="18.5703125" style="2" customWidth="1"/>
    <col min="11528" max="11528" width="14.42578125" style="2" customWidth="1"/>
    <col min="11529" max="11529" width="20" style="2" customWidth="1"/>
    <col min="11530" max="11530" width="19.5703125" style="2" customWidth="1"/>
    <col min="11531" max="11777" width="9.140625" style="2"/>
    <col min="11778" max="11778" width="30.140625" style="2" customWidth="1"/>
    <col min="11779" max="11779" width="31.28515625" style="2" customWidth="1"/>
    <col min="11780" max="11780" width="13.7109375" style="2" customWidth="1"/>
    <col min="11781" max="11781" width="19.42578125" style="2" customWidth="1"/>
    <col min="11782" max="11782" width="15.42578125" style="2" customWidth="1"/>
    <col min="11783" max="11783" width="18.5703125" style="2" customWidth="1"/>
    <col min="11784" max="11784" width="14.42578125" style="2" customWidth="1"/>
    <col min="11785" max="11785" width="20" style="2" customWidth="1"/>
    <col min="11786" max="11786" width="19.5703125" style="2" customWidth="1"/>
    <col min="11787" max="12033" width="9.140625" style="2"/>
    <col min="12034" max="12034" width="30.140625" style="2" customWidth="1"/>
    <col min="12035" max="12035" width="31.28515625" style="2" customWidth="1"/>
    <col min="12036" max="12036" width="13.7109375" style="2" customWidth="1"/>
    <col min="12037" max="12037" width="19.42578125" style="2" customWidth="1"/>
    <col min="12038" max="12038" width="15.42578125" style="2" customWidth="1"/>
    <col min="12039" max="12039" width="18.5703125" style="2" customWidth="1"/>
    <col min="12040" max="12040" width="14.42578125" style="2" customWidth="1"/>
    <col min="12041" max="12041" width="20" style="2" customWidth="1"/>
    <col min="12042" max="12042" width="19.5703125" style="2" customWidth="1"/>
    <col min="12043" max="12289" width="9.140625" style="2"/>
    <col min="12290" max="12290" width="30.140625" style="2" customWidth="1"/>
    <col min="12291" max="12291" width="31.28515625" style="2" customWidth="1"/>
    <col min="12292" max="12292" width="13.7109375" style="2" customWidth="1"/>
    <col min="12293" max="12293" width="19.42578125" style="2" customWidth="1"/>
    <col min="12294" max="12294" width="15.42578125" style="2" customWidth="1"/>
    <col min="12295" max="12295" width="18.5703125" style="2" customWidth="1"/>
    <col min="12296" max="12296" width="14.42578125" style="2" customWidth="1"/>
    <col min="12297" max="12297" width="20" style="2" customWidth="1"/>
    <col min="12298" max="12298" width="19.5703125" style="2" customWidth="1"/>
    <col min="12299" max="12545" width="9.140625" style="2"/>
    <col min="12546" max="12546" width="30.140625" style="2" customWidth="1"/>
    <col min="12547" max="12547" width="31.28515625" style="2" customWidth="1"/>
    <col min="12548" max="12548" width="13.7109375" style="2" customWidth="1"/>
    <col min="12549" max="12549" width="19.42578125" style="2" customWidth="1"/>
    <col min="12550" max="12550" width="15.42578125" style="2" customWidth="1"/>
    <col min="12551" max="12551" width="18.5703125" style="2" customWidth="1"/>
    <col min="12552" max="12552" width="14.42578125" style="2" customWidth="1"/>
    <col min="12553" max="12553" width="20" style="2" customWidth="1"/>
    <col min="12554" max="12554" width="19.5703125" style="2" customWidth="1"/>
    <col min="12555" max="12801" width="9.140625" style="2"/>
    <col min="12802" max="12802" width="30.140625" style="2" customWidth="1"/>
    <col min="12803" max="12803" width="31.28515625" style="2" customWidth="1"/>
    <col min="12804" max="12804" width="13.7109375" style="2" customWidth="1"/>
    <col min="12805" max="12805" width="19.42578125" style="2" customWidth="1"/>
    <col min="12806" max="12806" width="15.42578125" style="2" customWidth="1"/>
    <col min="12807" max="12807" width="18.5703125" style="2" customWidth="1"/>
    <col min="12808" max="12808" width="14.42578125" style="2" customWidth="1"/>
    <col min="12809" max="12809" width="20" style="2" customWidth="1"/>
    <col min="12810" max="12810" width="19.5703125" style="2" customWidth="1"/>
    <col min="12811" max="13057" width="9.140625" style="2"/>
    <col min="13058" max="13058" width="30.140625" style="2" customWidth="1"/>
    <col min="13059" max="13059" width="31.28515625" style="2" customWidth="1"/>
    <col min="13060" max="13060" width="13.7109375" style="2" customWidth="1"/>
    <col min="13061" max="13061" width="19.42578125" style="2" customWidth="1"/>
    <col min="13062" max="13062" width="15.42578125" style="2" customWidth="1"/>
    <col min="13063" max="13063" width="18.5703125" style="2" customWidth="1"/>
    <col min="13064" max="13064" width="14.42578125" style="2" customWidth="1"/>
    <col min="13065" max="13065" width="20" style="2" customWidth="1"/>
    <col min="13066" max="13066" width="19.5703125" style="2" customWidth="1"/>
    <col min="13067" max="13313" width="9.140625" style="2"/>
    <col min="13314" max="13314" width="30.140625" style="2" customWidth="1"/>
    <col min="13315" max="13315" width="31.28515625" style="2" customWidth="1"/>
    <col min="13316" max="13316" width="13.7109375" style="2" customWidth="1"/>
    <col min="13317" max="13317" width="19.42578125" style="2" customWidth="1"/>
    <col min="13318" max="13318" width="15.42578125" style="2" customWidth="1"/>
    <col min="13319" max="13319" width="18.5703125" style="2" customWidth="1"/>
    <col min="13320" max="13320" width="14.42578125" style="2" customWidth="1"/>
    <col min="13321" max="13321" width="20" style="2" customWidth="1"/>
    <col min="13322" max="13322" width="19.5703125" style="2" customWidth="1"/>
    <col min="13323" max="13569" width="9.140625" style="2"/>
    <col min="13570" max="13570" width="30.140625" style="2" customWidth="1"/>
    <col min="13571" max="13571" width="31.28515625" style="2" customWidth="1"/>
    <col min="13572" max="13572" width="13.7109375" style="2" customWidth="1"/>
    <col min="13573" max="13573" width="19.42578125" style="2" customWidth="1"/>
    <col min="13574" max="13574" width="15.42578125" style="2" customWidth="1"/>
    <col min="13575" max="13575" width="18.5703125" style="2" customWidth="1"/>
    <col min="13576" max="13576" width="14.42578125" style="2" customWidth="1"/>
    <col min="13577" max="13577" width="20" style="2" customWidth="1"/>
    <col min="13578" max="13578" width="19.5703125" style="2" customWidth="1"/>
    <col min="13579" max="13825" width="9.140625" style="2"/>
    <col min="13826" max="13826" width="30.140625" style="2" customWidth="1"/>
    <col min="13827" max="13827" width="31.28515625" style="2" customWidth="1"/>
    <col min="13828" max="13828" width="13.7109375" style="2" customWidth="1"/>
    <col min="13829" max="13829" width="19.42578125" style="2" customWidth="1"/>
    <col min="13830" max="13830" width="15.42578125" style="2" customWidth="1"/>
    <col min="13831" max="13831" width="18.5703125" style="2" customWidth="1"/>
    <col min="13832" max="13832" width="14.42578125" style="2" customWidth="1"/>
    <col min="13833" max="13833" width="20" style="2" customWidth="1"/>
    <col min="13834" max="13834" width="19.5703125" style="2" customWidth="1"/>
    <col min="13835" max="14081" width="9.140625" style="2"/>
    <col min="14082" max="14082" width="30.140625" style="2" customWidth="1"/>
    <col min="14083" max="14083" width="31.28515625" style="2" customWidth="1"/>
    <col min="14084" max="14084" width="13.7109375" style="2" customWidth="1"/>
    <col min="14085" max="14085" width="19.42578125" style="2" customWidth="1"/>
    <col min="14086" max="14086" width="15.42578125" style="2" customWidth="1"/>
    <col min="14087" max="14087" width="18.5703125" style="2" customWidth="1"/>
    <col min="14088" max="14088" width="14.42578125" style="2" customWidth="1"/>
    <col min="14089" max="14089" width="20" style="2" customWidth="1"/>
    <col min="14090" max="14090" width="19.5703125" style="2" customWidth="1"/>
    <col min="14091" max="14337" width="9.140625" style="2"/>
    <col min="14338" max="14338" width="30.140625" style="2" customWidth="1"/>
    <col min="14339" max="14339" width="31.28515625" style="2" customWidth="1"/>
    <col min="14340" max="14340" width="13.7109375" style="2" customWidth="1"/>
    <col min="14341" max="14341" width="19.42578125" style="2" customWidth="1"/>
    <col min="14342" max="14342" width="15.42578125" style="2" customWidth="1"/>
    <col min="14343" max="14343" width="18.5703125" style="2" customWidth="1"/>
    <col min="14344" max="14344" width="14.42578125" style="2" customWidth="1"/>
    <col min="14345" max="14345" width="20" style="2" customWidth="1"/>
    <col min="14346" max="14346" width="19.5703125" style="2" customWidth="1"/>
    <col min="14347" max="14593" width="9.140625" style="2"/>
    <col min="14594" max="14594" width="30.140625" style="2" customWidth="1"/>
    <col min="14595" max="14595" width="31.28515625" style="2" customWidth="1"/>
    <col min="14596" max="14596" width="13.7109375" style="2" customWidth="1"/>
    <col min="14597" max="14597" width="19.42578125" style="2" customWidth="1"/>
    <col min="14598" max="14598" width="15.42578125" style="2" customWidth="1"/>
    <col min="14599" max="14599" width="18.5703125" style="2" customWidth="1"/>
    <col min="14600" max="14600" width="14.42578125" style="2" customWidth="1"/>
    <col min="14601" max="14601" width="20" style="2" customWidth="1"/>
    <col min="14602" max="14602" width="19.5703125" style="2" customWidth="1"/>
    <col min="14603" max="14849" width="9.140625" style="2"/>
    <col min="14850" max="14850" width="30.140625" style="2" customWidth="1"/>
    <col min="14851" max="14851" width="31.28515625" style="2" customWidth="1"/>
    <col min="14852" max="14852" width="13.7109375" style="2" customWidth="1"/>
    <col min="14853" max="14853" width="19.42578125" style="2" customWidth="1"/>
    <col min="14854" max="14854" width="15.42578125" style="2" customWidth="1"/>
    <col min="14855" max="14855" width="18.5703125" style="2" customWidth="1"/>
    <col min="14856" max="14856" width="14.42578125" style="2" customWidth="1"/>
    <col min="14857" max="14857" width="20" style="2" customWidth="1"/>
    <col min="14858" max="14858" width="19.5703125" style="2" customWidth="1"/>
    <col min="14859" max="15105" width="9.140625" style="2"/>
    <col min="15106" max="15106" width="30.140625" style="2" customWidth="1"/>
    <col min="15107" max="15107" width="31.28515625" style="2" customWidth="1"/>
    <col min="15108" max="15108" width="13.7109375" style="2" customWidth="1"/>
    <col min="15109" max="15109" width="19.42578125" style="2" customWidth="1"/>
    <col min="15110" max="15110" width="15.42578125" style="2" customWidth="1"/>
    <col min="15111" max="15111" width="18.5703125" style="2" customWidth="1"/>
    <col min="15112" max="15112" width="14.42578125" style="2" customWidth="1"/>
    <col min="15113" max="15113" width="20" style="2" customWidth="1"/>
    <col min="15114" max="15114" width="19.5703125" style="2" customWidth="1"/>
    <col min="15115" max="15361" width="9.140625" style="2"/>
    <col min="15362" max="15362" width="30.140625" style="2" customWidth="1"/>
    <col min="15363" max="15363" width="31.28515625" style="2" customWidth="1"/>
    <col min="15364" max="15364" width="13.7109375" style="2" customWidth="1"/>
    <col min="15365" max="15365" width="19.42578125" style="2" customWidth="1"/>
    <col min="15366" max="15366" width="15.42578125" style="2" customWidth="1"/>
    <col min="15367" max="15367" width="18.5703125" style="2" customWidth="1"/>
    <col min="15368" max="15368" width="14.42578125" style="2" customWidth="1"/>
    <col min="15369" max="15369" width="20" style="2" customWidth="1"/>
    <col min="15370" max="15370" width="19.5703125" style="2" customWidth="1"/>
    <col min="15371" max="15617" width="9.140625" style="2"/>
    <col min="15618" max="15618" width="30.140625" style="2" customWidth="1"/>
    <col min="15619" max="15619" width="31.28515625" style="2" customWidth="1"/>
    <col min="15620" max="15620" width="13.7109375" style="2" customWidth="1"/>
    <col min="15621" max="15621" width="19.42578125" style="2" customWidth="1"/>
    <col min="15622" max="15622" width="15.42578125" style="2" customWidth="1"/>
    <col min="15623" max="15623" width="18.5703125" style="2" customWidth="1"/>
    <col min="15624" max="15624" width="14.42578125" style="2" customWidth="1"/>
    <col min="15625" max="15625" width="20" style="2" customWidth="1"/>
    <col min="15626" max="15626" width="19.5703125" style="2" customWidth="1"/>
    <col min="15627" max="15873" width="9.140625" style="2"/>
    <col min="15874" max="15874" width="30.140625" style="2" customWidth="1"/>
    <col min="15875" max="15875" width="31.28515625" style="2" customWidth="1"/>
    <col min="15876" max="15876" width="13.7109375" style="2" customWidth="1"/>
    <col min="15877" max="15877" width="19.42578125" style="2" customWidth="1"/>
    <col min="15878" max="15878" width="15.42578125" style="2" customWidth="1"/>
    <col min="15879" max="15879" width="18.5703125" style="2" customWidth="1"/>
    <col min="15880" max="15880" width="14.42578125" style="2" customWidth="1"/>
    <col min="15881" max="15881" width="20" style="2" customWidth="1"/>
    <col min="15882" max="15882" width="19.5703125" style="2" customWidth="1"/>
    <col min="15883" max="16129" width="9.140625" style="2"/>
    <col min="16130" max="16130" width="30.140625" style="2" customWidth="1"/>
    <col min="16131" max="16131" width="31.28515625" style="2" customWidth="1"/>
    <col min="16132" max="16132" width="13.7109375" style="2" customWidth="1"/>
    <col min="16133" max="16133" width="19.42578125" style="2" customWidth="1"/>
    <col min="16134" max="16134" width="15.42578125" style="2" customWidth="1"/>
    <col min="16135" max="16135" width="18.5703125" style="2" customWidth="1"/>
    <col min="16136" max="16136" width="14.42578125" style="2" customWidth="1"/>
    <col min="16137" max="16137" width="20" style="2" customWidth="1"/>
    <col min="16138" max="16138" width="19.5703125" style="2" customWidth="1"/>
    <col min="16139" max="16384" width="9.140625" style="2"/>
  </cols>
  <sheetData>
    <row r="1" spans="2:16" ht="8.25" customHeight="1" x14ac:dyDescent="0.25"/>
    <row r="2" spans="2:16" ht="30" customHeight="1" x14ac:dyDescent="0.25">
      <c r="B2" s="119" t="s">
        <v>49</v>
      </c>
      <c r="C2" s="119"/>
      <c r="D2" s="119"/>
      <c r="E2" s="119"/>
      <c r="F2" s="119"/>
      <c r="G2" s="119"/>
      <c r="H2" s="119"/>
      <c r="I2" s="119"/>
      <c r="J2" s="119"/>
      <c r="K2" s="26"/>
      <c r="L2" s="26"/>
      <c r="M2" s="26"/>
      <c r="N2" s="26"/>
    </row>
    <row r="3" spans="2:16" ht="15.75" customHeight="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26"/>
      <c r="L3" s="26"/>
      <c r="M3" s="26"/>
      <c r="N3" s="26"/>
    </row>
    <row r="4" spans="2:16" s="22" customFormat="1" ht="6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26"/>
      <c r="L4" s="26"/>
      <c r="M4" s="26"/>
      <c r="N4" s="26"/>
    </row>
    <row r="5" spans="2:16" ht="27" customHeight="1" x14ac:dyDescent="0.35">
      <c r="B5" s="147" t="s">
        <v>56</v>
      </c>
      <c r="C5" s="147"/>
      <c r="D5" s="147"/>
      <c r="E5" s="146"/>
      <c r="F5" s="146"/>
      <c r="G5" s="146"/>
      <c r="H5" s="144" t="s">
        <v>54</v>
      </c>
      <c r="I5" s="145"/>
      <c r="J5" s="99"/>
      <c r="K5" s="26"/>
      <c r="L5" s="26"/>
      <c r="M5" s="26"/>
      <c r="N5" s="26"/>
    </row>
    <row r="6" spans="2:16" ht="18.75" customHeight="1" thickBot="1" x14ac:dyDescent="0.4">
      <c r="B6" s="71"/>
      <c r="C6" s="104"/>
      <c r="D6" s="104"/>
      <c r="E6" s="104"/>
      <c r="F6" s="104"/>
      <c r="G6" s="104"/>
      <c r="H6" s="104"/>
      <c r="I6" s="104"/>
      <c r="J6" s="71"/>
      <c r="K6" s="26"/>
      <c r="L6" s="26"/>
      <c r="M6" s="26"/>
      <c r="N6" s="26"/>
    </row>
    <row r="7" spans="2:16" ht="15.75" x14ac:dyDescent="0.25">
      <c r="B7" s="126" t="s">
        <v>11</v>
      </c>
      <c r="C7" s="129" t="s">
        <v>12</v>
      </c>
      <c r="D7" s="129" t="s">
        <v>38</v>
      </c>
      <c r="E7" s="129"/>
      <c r="F7" s="129"/>
      <c r="G7" s="129"/>
      <c r="H7" s="129"/>
      <c r="I7" s="129"/>
      <c r="J7" s="132" t="s">
        <v>13</v>
      </c>
      <c r="K7" s="22"/>
    </row>
    <row r="8" spans="2:16" ht="15.75" x14ac:dyDescent="0.25">
      <c r="B8" s="127"/>
      <c r="C8" s="130"/>
      <c r="D8" s="135" t="s">
        <v>37</v>
      </c>
      <c r="E8" s="136"/>
      <c r="F8" s="137" t="s">
        <v>40</v>
      </c>
      <c r="G8" s="136"/>
      <c r="H8" s="138" t="s">
        <v>14</v>
      </c>
      <c r="I8" s="139"/>
      <c r="J8" s="133"/>
      <c r="K8" s="22"/>
    </row>
    <row r="9" spans="2:16" ht="29.25" customHeight="1" x14ac:dyDescent="0.25">
      <c r="B9" s="127"/>
      <c r="C9" s="131"/>
      <c r="D9" s="101" t="s">
        <v>51</v>
      </c>
      <c r="E9" s="103"/>
      <c r="F9" s="101" t="s">
        <v>52</v>
      </c>
      <c r="G9" s="103"/>
      <c r="H9" s="101" t="s">
        <v>53</v>
      </c>
      <c r="I9" s="103"/>
      <c r="J9" s="133"/>
      <c r="K9" s="22"/>
    </row>
    <row r="10" spans="2:16" ht="31.5" x14ac:dyDescent="0.25">
      <c r="B10" s="128"/>
      <c r="C10" s="130"/>
      <c r="D10" s="3" t="s">
        <v>35</v>
      </c>
      <c r="E10" s="102" t="s">
        <v>36</v>
      </c>
      <c r="F10" s="4" t="s">
        <v>35</v>
      </c>
      <c r="G10" s="102" t="s">
        <v>36</v>
      </c>
      <c r="H10" s="4" t="s">
        <v>35</v>
      </c>
      <c r="I10" s="102" t="s">
        <v>36</v>
      </c>
      <c r="J10" s="134"/>
      <c r="K10" s="22"/>
    </row>
    <row r="11" spans="2:16" ht="31.5" customHeight="1" x14ac:dyDescent="0.25">
      <c r="B11" s="5" t="s">
        <v>15</v>
      </c>
      <c r="C11" s="6" t="s">
        <v>16</v>
      </c>
      <c r="D11" s="7" t="s">
        <v>17</v>
      </c>
      <c r="E11" s="8" t="s">
        <v>17</v>
      </c>
      <c r="F11" s="7" t="s">
        <v>17</v>
      </c>
      <c r="G11" s="8" t="s">
        <v>17</v>
      </c>
      <c r="H11" s="9">
        <v>0.5</v>
      </c>
      <c r="I11" s="80">
        <f>H11*$I$9</f>
        <v>0</v>
      </c>
      <c r="J11" s="81">
        <f>I11</f>
        <v>0</v>
      </c>
      <c r="K11" s="22"/>
    </row>
    <row r="12" spans="2:16" ht="31.5" customHeight="1" x14ac:dyDescent="0.25">
      <c r="B12" s="10" t="s">
        <v>18</v>
      </c>
      <c r="C12" s="6" t="s">
        <v>19</v>
      </c>
      <c r="D12" s="11">
        <v>0.28149999999999997</v>
      </c>
      <c r="E12" s="78">
        <f>D12*$E$9</f>
        <v>0</v>
      </c>
      <c r="F12" s="12">
        <v>1.4710000000000001</v>
      </c>
      <c r="G12" s="78">
        <f>F12*$G$9</f>
        <v>0</v>
      </c>
      <c r="H12" s="9">
        <v>2.9000000000000001E-2</v>
      </c>
      <c r="I12" s="80">
        <f t="shared" ref="I12:I18" si="0">H12*$I$9</f>
        <v>0</v>
      </c>
      <c r="J12" s="81">
        <f>SUM(E12,G12,I12)</f>
        <v>0</v>
      </c>
      <c r="K12" s="22"/>
    </row>
    <row r="13" spans="2:16" ht="31.5" customHeight="1" x14ac:dyDescent="0.25">
      <c r="B13" s="13" t="s">
        <v>20</v>
      </c>
      <c r="C13" s="6" t="s">
        <v>21</v>
      </c>
      <c r="D13" s="12">
        <v>2.7837000000000001</v>
      </c>
      <c r="E13" s="78">
        <f t="shared" ref="E13:E18" si="1">D13*$E$9</f>
        <v>0</v>
      </c>
      <c r="F13" s="12">
        <v>2.0703</v>
      </c>
      <c r="G13" s="78">
        <f t="shared" ref="G13:G18" si="2">F13*$G$9</f>
        <v>0</v>
      </c>
      <c r="H13" s="9">
        <v>3.5000000000000003E-2</v>
      </c>
      <c r="I13" s="80">
        <f t="shared" si="0"/>
        <v>0</v>
      </c>
      <c r="J13" s="81">
        <f t="shared" ref="J13:J18" si="3">SUM(E13,G13,I13)</f>
        <v>0</v>
      </c>
      <c r="K13" s="22"/>
      <c r="P13" s="74"/>
    </row>
    <row r="14" spans="2:16" ht="31.5" customHeight="1" x14ac:dyDescent="0.25">
      <c r="B14" s="13" t="s">
        <v>22</v>
      </c>
      <c r="C14" s="6" t="s">
        <v>23</v>
      </c>
      <c r="D14" s="11">
        <v>0.1807</v>
      </c>
      <c r="E14" s="78">
        <f t="shared" si="1"/>
        <v>0</v>
      </c>
      <c r="F14" s="11">
        <v>0.1774</v>
      </c>
      <c r="G14" s="78">
        <f t="shared" si="2"/>
        <v>0</v>
      </c>
      <c r="H14" s="9">
        <v>7.3000000000000001E-3</v>
      </c>
      <c r="I14" s="80">
        <f t="shared" si="0"/>
        <v>0</v>
      </c>
      <c r="J14" s="81">
        <f t="shared" si="3"/>
        <v>0</v>
      </c>
      <c r="K14" s="22"/>
    </row>
    <row r="15" spans="2:16" ht="31.5" customHeight="1" x14ac:dyDescent="0.25">
      <c r="B15" s="13" t="s">
        <v>24</v>
      </c>
      <c r="C15" s="6" t="s">
        <v>25</v>
      </c>
      <c r="D15" s="11">
        <v>0.1303</v>
      </c>
      <c r="E15" s="78">
        <f t="shared" si="1"/>
        <v>0</v>
      </c>
      <c r="F15" s="11">
        <v>6.1600000000000002E-2</v>
      </c>
      <c r="G15" s="78">
        <f t="shared" si="2"/>
        <v>0</v>
      </c>
      <c r="H15" s="9">
        <v>1.1000000000000001E-3</v>
      </c>
      <c r="I15" s="80">
        <f t="shared" si="0"/>
        <v>0</v>
      </c>
      <c r="J15" s="81">
        <f t="shared" si="3"/>
        <v>0</v>
      </c>
      <c r="K15" s="22"/>
    </row>
    <row r="16" spans="2:16" ht="31.5" customHeight="1" x14ac:dyDescent="0.25">
      <c r="B16" s="13" t="s">
        <v>26</v>
      </c>
      <c r="C16" s="6" t="s">
        <v>27</v>
      </c>
      <c r="D16" s="11">
        <v>0.311</v>
      </c>
      <c r="E16" s="78">
        <f t="shared" si="1"/>
        <v>0</v>
      </c>
      <c r="F16" s="11">
        <v>0.23899999999999999</v>
      </c>
      <c r="G16" s="78">
        <f t="shared" si="2"/>
        <v>0</v>
      </c>
      <c r="H16" s="9">
        <v>8.3999999999999995E-3</v>
      </c>
      <c r="I16" s="80">
        <f t="shared" si="0"/>
        <v>0</v>
      </c>
      <c r="J16" s="81">
        <f t="shared" si="3"/>
        <v>0</v>
      </c>
      <c r="K16" s="22"/>
    </row>
    <row r="17" spans="1:73" ht="31.5" customHeight="1" x14ac:dyDescent="0.25">
      <c r="B17" s="13" t="s">
        <v>28</v>
      </c>
      <c r="C17" s="6" t="s">
        <v>29</v>
      </c>
      <c r="D17" s="11">
        <v>3.44E-2</v>
      </c>
      <c r="E17" s="78">
        <f t="shared" si="1"/>
        <v>0</v>
      </c>
      <c r="F17" s="11">
        <v>2.5000000000000001E-2</v>
      </c>
      <c r="G17" s="78">
        <f t="shared" si="2"/>
        <v>0</v>
      </c>
      <c r="H17" s="7" t="s">
        <v>17</v>
      </c>
      <c r="I17" s="80" t="s">
        <v>17</v>
      </c>
      <c r="J17" s="81">
        <f>SUM(E17,G17)</f>
        <v>0</v>
      </c>
      <c r="K17" s="22"/>
    </row>
    <row r="18" spans="1:73" ht="31.5" customHeight="1" thickBot="1" x14ac:dyDescent="0.3">
      <c r="B18" s="122" t="s">
        <v>30</v>
      </c>
      <c r="C18" s="123"/>
      <c r="D18" s="14">
        <v>1.5299999999999999E-2</v>
      </c>
      <c r="E18" s="79">
        <f t="shared" si="1"/>
        <v>0</v>
      </c>
      <c r="F18" s="15">
        <v>8.5999999999999993E-2</v>
      </c>
      <c r="G18" s="79">
        <f t="shared" si="2"/>
        <v>0</v>
      </c>
      <c r="H18" s="16">
        <v>2.7000000000000001E-3</v>
      </c>
      <c r="I18" s="82">
        <f t="shared" si="0"/>
        <v>0</v>
      </c>
      <c r="J18" s="83">
        <f t="shared" si="3"/>
        <v>0</v>
      </c>
      <c r="K18" s="22"/>
    </row>
    <row r="19" spans="1:73" ht="7.5" customHeight="1" x14ac:dyDescent="0.25">
      <c r="B19" s="20"/>
      <c r="C19" s="21"/>
      <c r="D19" s="22"/>
      <c r="E19" s="22"/>
      <c r="F19" s="22"/>
      <c r="G19" s="23"/>
      <c r="H19" s="22"/>
      <c r="I19" s="22"/>
      <c r="J19" s="22"/>
      <c r="K19" s="22"/>
    </row>
    <row r="20" spans="1:73" s="17" customFormat="1" ht="24.75" customHeight="1" x14ac:dyDescent="0.25">
      <c r="A20" s="20"/>
      <c r="B20" s="125" t="s">
        <v>46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</row>
    <row r="21" spans="1:73" s="17" customFormat="1" ht="24.75" customHeight="1" x14ac:dyDescent="0.25">
      <c r="A21" s="20"/>
      <c r="B21" s="125" t="s">
        <v>45</v>
      </c>
      <c r="C21" s="125"/>
      <c r="D21" s="125"/>
      <c r="E21" s="125"/>
      <c r="F21" s="125"/>
      <c r="G21" s="125"/>
      <c r="H21" s="125"/>
      <c r="I21" s="125"/>
      <c r="J21" s="125"/>
      <c r="K21" s="12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</row>
    <row r="22" spans="1:73" s="17" customFormat="1" ht="30.75" customHeight="1" x14ac:dyDescent="0.25">
      <c r="A22" s="20"/>
      <c r="B22" s="124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ht="8.25" customHeight="1" x14ac:dyDescent="0.25">
      <c r="B23" s="124" t="s">
        <v>55</v>
      </c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73" ht="57" customHeight="1" x14ac:dyDescent="0.25"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73" ht="24" customHeight="1" thickBot="1" x14ac:dyDescent="0.3">
      <c r="B25" s="140" t="s">
        <v>39</v>
      </c>
      <c r="C25" s="140"/>
      <c r="D25" s="140"/>
      <c r="E25" s="21"/>
      <c r="F25" s="21"/>
      <c r="G25" s="21"/>
      <c r="H25" s="21"/>
      <c r="I25" s="21"/>
      <c r="J25" s="21"/>
      <c r="K25" s="21"/>
    </row>
    <row r="26" spans="1:73" ht="28.5" customHeight="1" x14ac:dyDescent="0.25">
      <c r="B26" s="141" t="s">
        <v>31</v>
      </c>
      <c r="C26" s="142"/>
      <c r="D26" s="86"/>
      <c r="E26" s="22"/>
      <c r="F26" s="22"/>
      <c r="G26" s="23"/>
      <c r="H26" s="22"/>
      <c r="I26" s="22"/>
      <c r="J26" s="22"/>
      <c r="K26" s="22"/>
    </row>
    <row r="27" spans="1:73" ht="6" customHeight="1" x14ac:dyDescent="0.25">
      <c r="B27" s="24"/>
      <c r="C27" s="25"/>
      <c r="D27" s="72"/>
      <c r="E27" s="22"/>
      <c r="F27" s="22"/>
      <c r="G27" s="23"/>
      <c r="H27" s="22"/>
      <c r="I27" s="22"/>
      <c r="J27" s="22"/>
      <c r="K27" s="22"/>
    </row>
    <row r="28" spans="1:73" ht="42.75" customHeight="1" x14ac:dyDescent="0.25">
      <c r="B28" s="117" t="s">
        <v>34</v>
      </c>
      <c r="C28" s="118"/>
      <c r="D28" s="87"/>
      <c r="E28" s="22"/>
      <c r="F28" s="22"/>
      <c r="G28" s="23"/>
      <c r="H28" s="22"/>
      <c r="I28" s="22"/>
      <c r="J28" s="22"/>
      <c r="K28" s="22"/>
    </row>
    <row r="29" spans="1:73" ht="6" customHeight="1" x14ac:dyDescent="0.25">
      <c r="B29" s="24"/>
      <c r="C29" s="25"/>
      <c r="D29" s="72"/>
      <c r="E29" s="22"/>
      <c r="F29" s="22"/>
      <c r="G29" s="23"/>
      <c r="H29" s="22"/>
      <c r="I29" s="22"/>
      <c r="J29" s="22"/>
      <c r="K29" s="22"/>
    </row>
    <row r="30" spans="1:73" ht="28.5" customHeight="1" x14ac:dyDescent="0.25">
      <c r="B30" s="117" t="s">
        <v>32</v>
      </c>
      <c r="C30" s="118"/>
      <c r="D30" s="84">
        <f>D26*D28</f>
        <v>0</v>
      </c>
      <c r="E30" s="22"/>
      <c r="F30" s="22"/>
      <c r="G30" s="23"/>
      <c r="H30" s="22"/>
      <c r="I30" s="22"/>
      <c r="J30" s="22"/>
      <c r="K30" s="22"/>
    </row>
    <row r="31" spans="1:73" ht="6" customHeight="1" x14ac:dyDescent="0.25">
      <c r="B31" s="24"/>
      <c r="C31" s="25"/>
      <c r="D31" s="73"/>
      <c r="E31" s="22"/>
      <c r="F31" s="22"/>
      <c r="G31" s="23"/>
      <c r="H31" s="22"/>
      <c r="I31" s="22"/>
      <c r="J31" s="22"/>
      <c r="K31" s="22"/>
    </row>
    <row r="32" spans="1:73" ht="42.75" customHeight="1" thickBot="1" x14ac:dyDescent="0.3">
      <c r="B32" s="120" t="s">
        <v>33</v>
      </c>
      <c r="C32" s="121"/>
      <c r="D32" s="85">
        <f>D26-D30</f>
        <v>0</v>
      </c>
      <c r="E32" s="22"/>
      <c r="F32" s="22"/>
      <c r="G32" s="23"/>
      <c r="H32" s="22"/>
      <c r="I32" s="22"/>
      <c r="J32" s="22"/>
      <c r="K32" s="22"/>
    </row>
    <row r="33" spans="2:7" s="22" customFormat="1" x14ac:dyDescent="0.25">
      <c r="B33" s="20"/>
      <c r="C33" s="21"/>
      <c r="G33" s="23"/>
    </row>
    <row r="34" spans="2:7" s="22" customFormat="1" x14ac:dyDescent="0.25">
      <c r="B34" s="20"/>
      <c r="C34" s="21"/>
      <c r="G34" s="23"/>
    </row>
    <row r="35" spans="2:7" s="22" customFormat="1" x14ac:dyDescent="0.25">
      <c r="B35" s="20"/>
      <c r="C35" s="21"/>
      <c r="G35" s="23"/>
    </row>
    <row r="36" spans="2:7" s="22" customFormat="1" x14ac:dyDescent="0.25">
      <c r="B36" s="20"/>
      <c r="C36" s="21"/>
      <c r="G36" s="23"/>
    </row>
    <row r="37" spans="2:7" s="22" customFormat="1" x14ac:dyDescent="0.25">
      <c r="B37" s="20"/>
      <c r="C37" s="21"/>
      <c r="G37" s="23"/>
    </row>
    <row r="38" spans="2:7" s="22" customFormat="1" x14ac:dyDescent="0.25">
      <c r="B38" s="20"/>
      <c r="C38" s="21"/>
      <c r="G38" s="23"/>
    </row>
    <row r="39" spans="2:7" s="22" customFormat="1" x14ac:dyDescent="0.25">
      <c r="B39" s="20"/>
      <c r="C39" s="21"/>
      <c r="G39" s="23"/>
    </row>
    <row r="40" spans="2:7" s="22" customFormat="1" x14ac:dyDescent="0.25">
      <c r="B40" s="20"/>
      <c r="C40" s="21"/>
      <c r="G40" s="23"/>
    </row>
    <row r="41" spans="2:7" s="22" customFormat="1" x14ac:dyDescent="0.25">
      <c r="B41" s="20"/>
      <c r="C41" s="21"/>
      <c r="G41" s="23"/>
    </row>
    <row r="42" spans="2:7" s="22" customFormat="1" x14ac:dyDescent="0.25">
      <c r="B42" s="20"/>
      <c r="C42" s="21"/>
      <c r="G42" s="23"/>
    </row>
    <row r="43" spans="2:7" s="22" customFormat="1" x14ac:dyDescent="0.25">
      <c r="B43" s="20"/>
      <c r="C43" s="21"/>
      <c r="G43" s="23"/>
    </row>
    <row r="44" spans="2:7" s="22" customFormat="1" x14ac:dyDescent="0.25">
      <c r="B44" s="20"/>
      <c r="C44" s="21"/>
      <c r="G44" s="23"/>
    </row>
    <row r="45" spans="2:7" s="22" customFormat="1" x14ac:dyDescent="0.25">
      <c r="B45" s="20"/>
      <c r="C45" s="21"/>
      <c r="G45" s="23"/>
    </row>
    <row r="46" spans="2:7" s="22" customFormat="1" x14ac:dyDescent="0.25">
      <c r="B46" s="20"/>
      <c r="C46" s="21"/>
      <c r="G46" s="23"/>
    </row>
    <row r="47" spans="2:7" s="22" customFormat="1" x14ac:dyDescent="0.25">
      <c r="B47" s="20"/>
      <c r="C47" s="21"/>
      <c r="G47" s="23"/>
    </row>
    <row r="48" spans="2:7" s="22" customFormat="1" x14ac:dyDescent="0.25">
      <c r="B48" s="20"/>
      <c r="C48" s="21"/>
      <c r="G48" s="23"/>
    </row>
    <row r="49" spans="2:7" s="22" customFormat="1" x14ac:dyDescent="0.25">
      <c r="B49" s="20"/>
      <c r="C49" s="21"/>
      <c r="G49" s="23"/>
    </row>
    <row r="50" spans="2:7" s="22" customFormat="1" x14ac:dyDescent="0.25">
      <c r="B50" s="20"/>
      <c r="C50" s="21"/>
      <c r="G50" s="23"/>
    </row>
    <row r="51" spans="2:7" s="22" customFormat="1" x14ac:dyDescent="0.25">
      <c r="B51" s="20"/>
      <c r="C51" s="21"/>
      <c r="G51" s="23"/>
    </row>
    <row r="52" spans="2:7" s="22" customFormat="1" x14ac:dyDescent="0.25">
      <c r="B52" s="20"/>
      <c r="C52" s="21"/>
      <c r="G52" s="23"/>
    </row>
    <row r="53" spans="2:7" s="22" customFormat="1" x14ac:dyDescent="0.25">
      <c r="B53" s="20"/>
      <c r="C53" s="21"/>
      <c r="G53" s="23"/>
    </row>
    <row r="54" spans="2:7" s="22" customFormat="1" x14ac:dyDescent="0.25">
      <c r="B54" s="20"/>
      <c r="C54" s="21"/>
      <c r="G54" s="23"/>
    </row>
    <row r="55" spans="2:7" s="22" customFormat="1" x14ac:dyDescent="0.25">
      <c r="B55" s="20"/>
      <c r="C55" s="21"/>
      <c r="G55" s="23"/>
    </row>
    <row r="56" spans="2:7" s="22" customFormat="1" x14ac:dyDescent="0.25">
      <c r="B56" s="20"/>
      <c r="C56" s="21"/>
      <c r="G56" s="23"/>
    </row>
    <row r="57" spans="2:7" s="22" customFormat="1" x14ac:dyDescent="0.25">
      <c r="B57" s="20"/>
      <c r="C57" s="21"/>
      <c r="G57" s="23"/>
    </row>
    <row r="58" spans="2:7" s="22" customFormat="1" x14ac:dyDescent="0.25">
      <c r="B58" s="20"/>
      <c r="C58" s="21"/>
      <c r="G58" s="23"/>
    </row>
    <row r="59" spans="2:7" s="22" customFormat="1" x14ac:dyDescent="0.25">
      <c r="B59" s="20"/>
      <c r="C59" s="21"/>
      <c r="G59" s="23"/>
    </row>
    <row r="60" spans="2:7" s="22" customFormat="1" x14ac:dyDescent="0.25">
      <c r="B60" s="20"/>
      <c r="C60" s="21"/>
      <c r="G60" s="23"/>
    </row>
    <row r="61" spans="2:7" s="22" customFormat="1" x14ac:dyDescent="0.25">
      <c r="B61" s="20"/>
      <c r="C61" s="21"/>
      <c r="G61" s="23"/>
    </row>
    <row r="62" spans="2:7" s="22" customFormat="1" x14ac:dyDescent="0.25">
      <c r="B62" s="20"/>
      <c r="C62" s="21"/>
      <c r="G62" s="23"/>
    </row>
    <row r="63" spans="2:7" s="22" customFormat="1" x14ac:dyDescent="0.25">
      <c r="B63" s="20"/>
      <c r="C63" s="21"/>
      <c r="G63" s="23"/>
    </row>
    <row r="64" spans="2:7" s="22" customFormat="1" x14ac:dyDescent="0.25">
      <c r="B64" s="20"/>
      <c r="C64" s="21"/>
      <c r="G64" s="23"/>
    </row>
    <row r="65" spans="2:7" s="22" customFormat="1" x14ac:dyDescent="0.25">
      <c r="B65" s="20"/>
      <c r="C65" s="21"/>
      <c r="G65" s="23"/>
    </row>
    <row r="66" spans="2:7" s="22" customFormat="1" x14ac:dyDescent="0.25">
      <c r="B66" s="20"/>
      <c r="C66" s="21"/>
      <c r="G66" s="23"/>
    </row>
    <row r="67" spans="2:7" s="22" customFormat="1" x14ac:dyDescent="0.25">
      <c r="B67" s="20"/>
      <c r="C67" s="21"/>
      <c r="G67" s="23"/>
    </row>
    <row r="68" spans="2:7" s="22" customFormat="1" x14ac:dyDescent="0.25">
      <c r="B68" s="20"/>
      <c r="C68" s="21"/>
      <c r="G68" s="23"/>
    </row>
    <row r="69" spans="2:7" s="22" customFormat="1" x14ac:dyDescent="0.25">
      <c r="B69" s="20"/>
      <c r="C69" s="21"/>
      <c r="G69" s="23"/>
    </row>
    <row r="70" spans="2:7" s="22" customFormat="1" x14ac:dyDescent="0.25">
      <c r="B70" s="20"/>
      <c r="C70" s="21"/>
      <c r="G70" s="23"/>
    </row>
    <row r="71" spans="2:7" s="22" customFormat="1" x14ac:dyDescent="0.25">
      <c r="B71" s="20"/>
      <c r="C71" s="21"/>
      <c r="G71" s="23"/>
    </row>
    <row r="72" spans="2:7" s="22" customFormat="1" x14ac:dyDescent="0.25">
      <c r="B72" s="20"/>
      <c r="C72" s="21"/>
      <c r="G72" s="23"/>
    </row>
    <row r="73" spans="2:7" s="22" customFormat="1" x14ac:dyDescent="0.25">
      <c r="B73" s="20"/>
      <c r="C73" s="21"/>
      <c r="G73" s="23"/>
    </row>
    <row r="74" spans="2:7" s="22" customFormat="1" x14ac:dyDescent="0.25">
      <c r="B74" s="20"/>
      <c r="C74" s="21"/>
      <c r="G74" s="23"/>
    </row>
    <row r="75" spans="2:7" s="22" customFormat="1" x14ac:dyDescent="0.25">
      <c r="B75" s="20"/>
      <c r="C75" s="21"/>
      <c r="G75" s="23"/>
    </row>
    <row r="76" spans="2:7" s="22" customFormat="1" x14ac:dyDescent="0.25">
      <c r="B76" s="20"/>
      <c r="C76" s="21"/>
      <c r="G76" s="23"/>
    </row>
    <row r="77" spans="2:7" s="22" customFormat="1" x14ac:dyDescent="0.25">
      <c r="B77" s="20"/>
      <c r="C77" s="21"/>
      <c r="G77" s="23"/>
    </row>
    <row r="78" spans="2:7" s="22" customFormat="1" x14ac:dyDescent="0.25">
      <c r="B78" s="20"/>
      <c r="C78" s="21"/>
      <c r="G78" s="23"/>
    </row>
    <row r="79" spans="2:7" s="22" customFormat="1" x14ac:dyDescent="0.25">
      <c r="B79" s="20"/>
      <c r="C79" s="21"/>
      <c r="G79" s="23"/>
    </row>
    <row r="80" spans="2:7" s="22" customFormat="1" x14ac:dyDescent="0.25">
      <c r="B80" s="20"/>
      <c r="C80" s="21"/>
      <c r="G80" s="23"/>
    </row>
    <row r="81" spans="2:7" s="22" customFormat="1" x14ac:dyDescent="0.25">
      <c r="B81" s="20"/>
      <c r="C81" s="21"/>
      <c r="G81" s="23"/>
    </row>
    <row r="82" spans="2:7" s="22" customFormat="1" x14ac:dyDescent="0.25">
      <c r="B82" s="20"/>
      <c r="C82" s="21"/>
      <c r="G82" s="23"/>
    </row>
    <row r="83" spans="2:7" s="22" customFormat="1" x14ac:dyDescent="0.25">
      <c r="B83" s="20"/>
      <c r="C83" s="21"/>
      <c r="G83" s="23"/>
    </row>
    <row r="84" spans="2:7" s="22" customFormat="1" x14ac:dyDescent="0.25">
      <c r="B84" s="20"/>
      <c r="C84" s="21"/>
      <c r="G84" s="23"/>
    </row>
    <row r="85" spans="2:7" s="22" customFormat="1" x14ac:dyDescent="0.25">
      <c r="B85" s="20"/>
      <c r="C85" s="21"/>
      <c r="G85" s="23"/>
    </row>
    <row r="86" spans="2:7" s="22" customFormat="1" x14ac:dyDescent="0.25">
      <c r="B86" s="20"/>
      <c r="C86" s="21"/>
      <c r="G86" s="23"/>
    </row>
    <row r="87" spans="2:7" s="22" customFormat="1" x14ac:dyDescent="0.25">
      <c r="B87" s="20"/>
      <c r="C87" s="21"/>
      <c r="G87" s="23"/>
    </row>
    <row r="88" spans="2:7" s="22" customFormat="1" x14ac:dyDescent="0.25">
      <c r="B88" s="20"/>
      <c r="C88" s="21"/>
      <c r="G88" s="23"/>
    </row>
    <row r="89" spans="2:7" s="22" customFormat="1" x14ac:dyDescent="0.25">
      <c r="B89" s="20"/>
      <c r="C89" s="21"/>
      <c r="G89" s="23"/>
    </row>
    <row r="90" spans="2:7" s="22" customFormat="1" x14ac:dyDescent="0.25">
      <c r="B90" s="20"/>
      <c r="C90" s="21"/>
      <c r="G90" s="23"/>
    </row>
    <row r="91" spans="2:7" s="22" customFormat="1" x14ac:dyDescent="0.25">
      <c r="B91" s="20"/>
      <c r="C91" s="21"/>
      <c r="G91" s="23"/>
    </row>
    <row r="92" spans="2:7" s="22" customFormat="1" x14ac:dyDescent="0.25">
      <c r="B92" s="20"/>
      <c r="C92" s="21"/>
      <c r="G92" s="23"/>
    </row>
    <row r="93" spans="2:7" s="22" customFormat="1" x14ac:dyDescent="0.25">
      <c r="B93" s="20"/>
      <c r="C93" s="21"/>
      <c r="G93" s="23"/>
    </row>
    <row r="94" spans="2:7" s="22" customFormat="1" x14ac:dyDescent="0.25">
      <c r="B94" s="20"/>
      <c r="C94" s="21"/>
      <c r="G94" s="23"/>
    </row>
    <row r="95" spans="2:7" s="22" customFormat="1" x14ac:dyDescent="0.25">
      <c r="B95" s="20"/>
      <c r="C95" s="21"/>
      <c r="G95" s="23"/>
    </row>
    <row r="96" spans="2:7" s="22" customFormat="1" x14ac:dyDescent="0.25">
      <c r="B96" s="20"/>
      <c r="C96" s="21"/>
      <c r="G96" s="23"/>
    </row>
    <row r="97" spans="2:7" s="22" customFormat="1" x14ac:dyDescent="0.25">
      <c r="B97" s="20"/>
      <c r="C97" s="21"/>
      <c r="G97" s="23"/>
    </row>
    <row r="98" spans="2:7" s="22" customFormat="1" x14ac:dyDescent="0.25">
      <c r="B98" s="20"/>
      <c r="C98" s="21"/>
      <c r="G98" s="23"/>
    </row>
    <row r="99" spans="2:7" s="22" customFormat="1" x14ac:dyDescent="0.25">
      <c r="B99" s="20"/>
      <c r="C99" s="21"/>
      <c r="G99" s="23"/>
    </row>
    <row r="100" spans="2:7" s="22" customFormat="1" x14ac:dyDescent="0.25">
      <c r="B100" s="20"/>
      <c r="C100" s="21"/>
      <c r="G100" s="23"/>
    </row>
    <row r="101" spans="2:7" s="22" customFormat="1" x14ac:dyDescent="0.25">
      <c r="B101" s="20"/>
      <c r="C101" s="21"/>
      <c r="G101" s="23"/>
    </row>
    <row r="102" spans="2:7" s="22" customFormat="1" x14ac:dyDescent="0.25">
      <c r="B102" s="20"/>
      <c r="C102" s="21"/>
      <c r="G102" s="23"/>
    </row>
    <row r="103" spans="2:7" s="22" customFormat="1" x14ac:dyDescent="0.25">
      <c r="B103" s="20"/>
      <c r="C103" s="21"/>
      <c r="G103" s="23"/>
    </row>
    <row r="104" spans="2:7" s="22" customFormat="1" x14ac:dyDescent="0.25">
      <c r="B104" s="20"/>
      <c r="C104" s="21"/>
      <c r="G104" s="23"/>
    </row>
    <row r="105" spans="2:7" s="22" customFormat="1" x14ac:dyDescent="0.25">
      <c r="B105" s="20"/>
      <c r="C105" s="21"/>
      <c r="G105" s="23"/>
    </row>
    <row r="106" spans="2:7" s="22" customFormat="1" x14ac:dyDescent="0.25">
      <c r="B106" s="20"/>
      <c r="C106" s="21"/>
      <c r="G106" s="23"/>
    </row>
    <row r="107" spans="2:7" s="22" customFormat="1" x14ac:dyDescent="0.25">
      <c r="B107" s="20"/>
      <c r="C107" s="21"/>
      <c r="G107" s="23"/>
    </row>
    <row r="108" spans="2:7" s="22" customFormat="1" x14ac:dyDescent="0.25">
      <c r="B108" s="20"/>
      <c r="C108" s="21"/>
      <c r="G108" s="23"/>
    </row>
    <row r="109" spans="2:7" s="22" customFormat="1" x14ac:dyDescent="0.25">
      <c r="B109" s="20"/>
      <c r="C109" s="21"/>
      <c r="G109" s="23"/>
    </row>
    <row r="110" spans="2:7" s="22" customFormat="1" x14ac:dyDescent="0.25">
      <c r="B110" s="20"/>
      <c r="C110" s="21"/>
      <c r="G110" s="23"/>
    </row>
    <row r="111" spans="2:7" s="22" customFormat="1" x14ac:dyDescent="0.25">
      <c r="B111" s="20"/>
      <c r="C111" s="21"/>
      <c r="G111" s="23"/>
    </row>
    <row r="112" spans="2:7" s="22" customFormat="1" x14ac:dyDescent="0.25">
      <c r="B112" s="20"/>
      <c r="C112" s="21"/>
      <c r="G112" s="23"/>
    </row>
    <row r="113" spans="2:7" s="22" customFormat="1" x14ac:dyDescent="0.25">
      <c r="B113" s="20"/>
      <c r="C113" s="21"/>
      <c r="G113" s="23"/>
    </row>
    <row r="114" spans="2:7" s="22" customFormat="1" x14ac:dyDescent="0.25">
      <c r="B114" s="20"/>
      <c r="C114" s="21"/>
      <c r="G114" s="23"/>
    </row>
    <row r="115" spans="2:7" s="22" customFormat="1" x14ac:dyDescent="0.25">
      <c r="B115" s="20"/>
      <c r="C115" s="21"/>
      <c r="G115" s="23"/>
    </row>
    <row r="116" spans="2:7" s="22" customFormat="1" x14ac:dyDescent="0.25">
      <c r="B116" s="20"/>
      <c r="C116" s="21"/>
      <c r="G116" s="23"/>
    </row>
    <row r="117" spans="2:7" s="22" customFormat="1" x14ac:dyDescent="0.25">
      <c r="B117" s="20"/>
      <c r="C117" s="21"/>
      <c r="G117" s="23"/>
    </row>
    <row r="118" spans="2:7" s="22" customFormat="1" x14ac:dyDescent="0.25">
      <c r="B118" s="20"/>
      <c r="C118" s="21"/>
      <c r="G118" s="23"/>
    </row>
    <row r="119" spans="2:7" s="22" customFormat="1" x14ac:dyDescent="0.25">
      <c r="B119" s="20"/>
      <c r="C119" s="21"/>
      <c r="G119" s="23"/>
    </row>
    <row r="120" spans="2:7" s="22" customFormat="1" x14ac:dyDescent="0.25">
      <c r="B120" s="20"/>
      <c r="C120" s="21"/>
      <c r="G120" s="23"/>
    </row>
    <row r="121" spans="2:7" s="22" customFormat="1" x14ac:dyDescent="0.25">
      <c r="B121" s="20"/>
      <c r="C121" s="21"/>
      <c r="G121" s="23"/>
    </row>
    <row r="122" spans="2:7" s="22" customFormat="1" x14ac:dyDescent="0.25">
      <c r="B122" s="20"/>
      <c r="C122" s="21"/>
      <c r="G122" s="23"/>
    </row>
    <row r="123" spans="2:7" s="22" customFormat="1" x14ac:dyDescent="0.25">
      <c r="B123" s="20"/>
      <c r="C123" s="21"/>
      <c r="G123" s="23"/>
    </row>
    <row r="124" spans="2:7" s="22" customFormat="1" x14ac:dyDescent="0.25">
      <c r="B124" s="20"/>
      <c r="C124" s="21"/>
      <c r="G124" s="23"/>
    </row>
    <row r="125" spans="2:7" s="22" customFormat="1" x14ac:dyDescent="0.25">
      <c r="B125" s="20"/>
      <c r="C125" s="21"/>
      <c r="G125" s="23"/>
    </row>
    <row r="126" spans="2:7" s="22" customFormat="1" x14ac:dyDescent="0.25">
      <c r="B126" s="20"/>
      <c r="C126" s="21"/>
      <c r="G126" s="23"/>
    </row>
    <row r="127" spans="2:7" s="22" customFormat="1" x14ac:dyDescent="0.25">
      <c r="B127" s="20"/>
      <c r="C127" s="21"/>
      <c r="G127" s="23"/>
    </row>
    <row r="128" spans="2:7" s="22" customFormat="1" x14ac:dyDescent="0.25">
      <c r="B128" s="20"/>
      <c r="C128" s="21"/>
      <c r="G128" s="23"/>
    </row>
    <row r="129" spans="2:7" s="22" customFormat="1" x14ac:dyDescent="0.25">
      <c r="B129" s="20"/>
      <c r="C129" s="21"/>
      <c r="G129" s="23"/>
    </row>
    <row r="130" spans="2:7" s="22" customFormat="1" x14ac:dyDescent="0.25">
      <c r="B130" s="20"/>
      <c r="C130" s="21"/>
      <c r="G130" s="23"/>
    </row>
    <row r="131" spans="2:7" s="22" customFormat="1" x14ac:dyDescent="0.25">
      <c r="B131" s="20"/>
      <c r="C131" s="21"/>
      <c r="G131" s="23"/>
    </row>
    <row r="132" spans="2:7" s="22" customFormat="1" x14ac:dyDescent="0.25">
      <c r="B132" s="20"/>
      <c r="C132" s="21"/>
      <c r="G132" s="23"/>
    </row>
    <row r="133" spans="2:7" s="22" customFormat="1" x14ac:dyDescent="0.25">
      <c r="B133" s="20"/>
      <c r="C133" s="21"/>
      <c r="G133" s="23"/>
    </row>
    <row r="134" spans="2:7" s="22" customFormat="1" x14ac:dyDescent="0.25">
      <c r="B134" s="20"/>
      <c r="C134" s="21"/>
      <c r="G134" s="23"/>
    </row>
    <row r="135" spans="2:7" s="22" customFormat="1" x14ac:dyDescent="0.25">
      <c r="B135" s="20"/>
      <c r="C135" s="21"/>
      <c r="G135" s="23"/>
    </row>
    <row r="136" spans="2:7" s="22" customFormat="1" x14ac:dyDescent="0.25">
      <c r="B136" s="20"/>
      <c r="C136" s="21"/>
      <c r="G136" s="23"/>
    </row>
    <row r="137" spans="2:7" s="22" customFormat="1" x14ac:dyDescent="0.25">
      <c r="B137" s="20"/>
      <c r="C137" s="21"/>
      <c r="G137" s="23"/>
    </row>
    <row r="138" spans="2:7" s="22" customFormat="1" x14ac:dyDescent="0.25">
      <c r="B138" s="20"/>
      <c r="C138" s="21"/>
      <c r="G138" s="23"/>
    </row>
    <row r="139" spans="2:7" s="22" customFormat="1" x14ac:dyDescent="0.25">
      <c r="B139" s="20"/>
      <c r="C139" s="21"/>
      <c r="G139" s="23"/>
    </row>
    <row r="140" spans="2:7" s="22" customFormat="1" x14ac:dyDescent="0.25">
      <c r="B140" s="20"/>
      <c r="C140" s="21"/>
      <c r="G140" s="23"/>
    </row>
    <row r="141" spans="2:7" s="22" customFormat="1" x14ac:dyDescent="0.25">
      <c r="B141" s="20"/>
      <c r="C141" s="21"/>
      <c r="G141" s="23"/>
    </row>
    <row r="142" spans="2:7" s="22" customFormat="1" x14ac:dyDescent="0.25">
      <c r="B142" s="20"/>
      <c r="C142" s="21"/>
      <c r="G142" s="23"/>
    </row>
    <row r="143" spans="2:7" s="22" customFormat="1" x14ac:dyDescent="0.25">
      <c r="B143" s="20"/>
      <c r="C143" s="21"/>
      <c r="G143" s="23"/>
    </row>
    <row r="144" spans="2:7" s="22" customFormat="1" x14ac:dyDescent="0.25">
      <c r="B144" s="20"/>
      <c r="C144" s="21"/>
      <c r="G144" s="23"/>
    </row>
    <row r="145" spans="2:7" s="22" customFormat="1" x14ac:dyDescent="0.25">
      <c r="B145" s="20"/>
      <c r="C145" s="21"/>
      <c r="G145" s="23"/>
    </row>
    <row r="146" spans="2:7" s="22" customFormat="1" x14ac:dyDescent="0.25">
      <c r="B146" s="20"/>
      <c r="C146" s="21"/>
      <c r="G146" s="23"/>
    </row>
    <row r="147" spans="2:7" s="22" customFormat="1" x14ac:dyDescent="0.25">
      <c r="B147" s="20"/>
      <c r="C147" s="21"/>
      <c r="G147" s="23"/>
    </row>
    <row r="148" spans="2:7" s="22" customFormat="1" x14ac:dyDescent="0.25">
      <c r="B148" s="20"/>
      <c r="C148" s="21"/>
      <c r="G148" s="23"/>
    </row>
    <row r="149" spans="2:7" s="22" customFormat="1" x14ac:dyDescent="0.25">
      <c r="B149" s="20"/>
      <c r="C149" s="21"/>
      <c r="G149" s="23"/>
    </row>
    <row r="150" spans="2:7" s="22" customFormat="1" x14ac:dyDescent="0.25">
      <c r="B150" s="20"/>
      <c r="C150" s="21"/>
      <c r="G150" s="23"/>
    </row>
    <row r="151" spans="2:7" s="22" customFormat="1" x14ac:dyDescent="0.25">
      <c r="B151" s="20"/>
      <c r="C151" s="21"/>
      <c r="G151" s="23"/>
    </row>
    <row r="152" spans="2:7" s="22" customFormat="1" x14ac:dyDescent="0.25">
      <c r="B152" s="20"/>
      <c r="C152" s="21"/>
      <c r="G152" s="23"/>
    </row>
    <row r="153" spans="2:7" s="22" customFormat="1" x14ac:dyDescent="0.25">
      <c r="B153" s="20"/>
      <c r="C153" s="21"/>
      <c r="G153" s="23"/>
    </row>
    <row r="154" spans="2:7" s="22" customFormat="1" x14ac:dyDescent="0.25">
      <c r="B154" s="20"/>
      <c r="C154" s="21"/>
      <c r="G154" s="23"/>
    </row>
    <row r="155" spans="2:7" s="22" customFormat="1" x14ac:dyDescent="0.25">
      <c r="B155" s="20"/>
      <c r="C155" s="21"/>
      <c r="G155" s="23"/>
    </row>
    <row r="156" spans="2:7" s="22" customFormat="1" x14ac:dyDescent="0.25">
      <c r="B156" s="20"/>
      <c r="C156" s="21"/>
      <c r="G156" s="23"/>
    </row>
    <row r="157" spans="2:7" s="22" customFormat="1" x14ac:dyDescent="0.25">
      <c r="B157" s="20"/>
      <c r="C157" s="21"/>
      <c r="G157" s="23"/>
    </row>
    <row r="158" spans="2:7" s="22" customFormat="1" x14ac:dyDescent="0.25">
      <c r="B158" s="20"/>
      <c r="C158" s="21"/>
      <c r="G158" s="23"/>
    </row>
    <row r="159" spans="2:7" s="22" customFormat="1" x14ac:dyDescent="0.25">
      <c r="B159" s="20"/>
      <c r="C159" s="21"/>
      <c r="G159" s="23"/>
    </row>
    <row r="160" spans="2:7" s="22" customFormat="1" x14ac:dyDescent="0.25">
      <c r="B160" s="20"/>
      <c r="C160" s="21"/>
      <c r="G160" s="23"/>
    </row>
    <row r="161" spans="2:7" s="22" customFormat="1" x14ac:dyDescent="0.25">
      <c r="B161" s="20"/>
      <c r="C161" s="21"/>
      <c r="G161" s="23"/>
    </row>
    <row r="162" spans="2:7" s="22" customFormat="1" x14ac:dyDescent="0.25">
      <c r="B162" s="20"/>
      <c r="C162" s="21"/>
      <c r="G162" s="23"/>
    </row>
    <row r="163" spans="2:7" s="22" customFormat="1" x14ac:dyDescent="0.25">
      <c r="B163" s="20"/>
      <c r="C163" s="21"/>
      <c r="G163" s="23"/>
    </row>
    <row r="164" spans="2:7" s="22" customFormat="1" x14ac:dyDescent="0.25">
      <c r="B164" s="20"/>
      <c r="C164" s="21"/>
      <c r="G164" s="23"/>
    </row>
    <row r="165" spans="2:7" s="22" customFormat="1" x14ac:dyDescent="0.25">
      <c r="B165" s="20"/>
      <c r="C165" s="21"/>
      <c r="G165" s="23"/>
    </row>
    <row r="166" spans="2:7" s="22" customFormat="1" x14ac:dyDescent="0.25">
      <c r="B166" s="20"/>
      <c r="C166" s="21"/>
      <c r="G166" s="23"/>
    </row>
    <row r="167" spans="2:7" s="22" customFormat="1" x14ac:dyDescent="0.25">
      <c r="B167" s="20"/>
      <c r="C167" s="21"/>
      <c r="G167" s="23"/>
    </row>
    <row r="168" spans="2:7" s="22" customFormat="1" x14ac:dyDescent="0.25">
      <c r="B168" s="20"/>
      <c r="C168" s="21"/>
      <c r="G168" s="23"/>
    </row>
    <row r="169" spans="2:7" s="22" customFormat="1" x14ac:dyDescent="0.25">
      <c r="B169" s="20"/>
      <c r="C169" s="21"/>
      <c r="G169" s="23"/>
    </row>
    <row r="170" spans="2:7" s="22" customFormat="1" x14ac:dyDescent="0.25">
      <c r="B170" s="20"/>
      <c r="C170" s="21"/>
      <c r="G170" s="23"/>
    </row>
    <row r="171" spans="2:7" s="22" customFormat="1" x14ac:dyDescent="0.25">
      <c r="B171" s="20"/>
      <c r="C171" s="21"/>
      <c r="G171" s="23"/>
    </row>
    <row r="172" spans="2:7" s="22" customFormat="1" x14ac:dyDescent="0.25">
      <c r="B172" s="20"/>
      <c r="C172" s="21"/>
      <c r="G172" s="23"/>
    </row>
    <row r="173" spans="2:7" s="22" customFormat="1" x14ac:dyDescent="0.25">
      <c r="B173" s="20"/>
      <c r="C173" s="21"/>
      <c r="G173" s="23"/>
    </row>
    <row r="174" spans="2:7" s="22" customFormat="1" x14ac:dyDescent="0.25">
      <c r="B174" s="20"/>
      <c r="C174" s="21"/>
      <c r="G174" s="23"/>
    </row>
    <row r="175" spans="2:7" s="22" customFormat="1" x14ac:dyDescent="0.25">
      <c r="B175" s="20"/>
      <c r="C175" s="21"/>
      <c r="G175" s="23"/>
    </row>
    <row r="176" spans="2:7" s="22" customFormat="1" x14ac:dyDescent="0.25">
      <c r="B176" s="20"/>
      <c r="C176" s="21"/>
      <c r="G176" s="23"/>
    </row>
    <row r="177" spans="2:7" s="22" customFormat="1" x14ac:dyDescent="0.25">
      <c r="B177" s="20"/>
      <c r="C177" s="21"/>
      <c r="G177" s="23"/>
    </row>
    <row r="178" spans="2:7" s="22" customFormat="1" x14ac:dyDescent="0.25">
      <c r="B178" s="20"/>
      <c r="C178" s="21"/>
      <c r="G178" s="23"/>
    </row>
    <row r="179" spans="2:7" s="22" customFormat="1" x14ac:dyDescent="0.25">
      <c r="B179" s="20"/>
      <c r="C179" s="21"/>
      <c r="G179" s="23"/>
    </row>
    <row r="180" spans="2:7" s="22" customFormat="1" x14ac:dyDescent="0.25">
      <c r="B180" s="20"/>
      <c r="C180" s="21"/>
      <c r="G180" s="23"/>
    </row>
    <row r="181" spans="2:7" s="22" customFormat="1" x14ac:dyDescent="0.25">
      <c r="B181" s="20"/>
      <c r="C181" s="21"/>
      <c r="G181" s="23"/>
    </row>
    <row r="182" spans="2:7" s="22" customFormat="1" x14ac:dyDescent="0.25">
      <c r="B182" s="20"/>
      <c r="C182" s="21"/>
      <c r="G182" s="23"/>
    </row>
    <row r="183" spans="2:7" s="22" customFormat="1" x14ac:dyDescent="0.25">
      <c r="B183" s="20"/>
      <c r="C183" s="21"/>
      <c r="G183" s="23"/>
    </row>
    <row r="184" spans="2:7" s="22" customFormat="1" x14ac:dyDescent="0.25">
      <c r="B184" s="20"/>
      <c r="C184" s="21"/>
      <c r="G184" s="23"/>
    </row>
    <row r="185" spans="2:7" s="22" customFormat="1" x14ac:dyDescent="0.25">
      <c r="B185" s="20"/>
      <c r="C185" s="21"/>
      <c r="G185" s="23"/>
    </row>
    <row r="186" spans="2:7" s="22" customFormat="1" x14ac:dyDescent="0.25">
      <c r="B186" s="20"/>
      <c r="C186" s="21"/>
      <c r="G186" s="23"/>
    </row>
    <row r="187" spans="2:7" s="22" customFormat="1" x14ac:dyDescent="0.25">
      <c r="B187" s="20"/>
      <c r="C187" s="21"/>
      <c r="G187" s="23"/>
    </row>
    <row r="188" spans="2:7" s="22" customFormat="1" x14ac:dyDescent="0.25">
      <c r="B188" s="20"/>
      <c r="C188" s="21"/>
      <c r="G188" s="23"/>
    </row>
    <row r="189" spans="2:7" s="22" customFormat="1" x14ac:dyDescent="0.25">
      <c r="B189" s="20"/>
      <c r="C189" s="21"/>
      <c r="G189" s="23"/>
    </row>
    <row r="190" spans="2:7" s="22" customFormat="1" x14ac:dyDescent="0.25">
      <c r="B190" s="20"/>
      <c r="C190" s="21"/>
      <c r="G190" s="23"/>
    </row>
    <row r="191" spans="2:7" s="22" customFormat="1" x14ac:dyDescent="0.25">
      <c r="B191" s="20"/>
      <c r="C191" s="21"/>
      <c r="G191" s="23"/>
    </row>
    <row r="192" spans="2:7" s="22" customFormat="1" x14ac:dyDescent="0.25">
      <c r="B192" s="20"/>
      <c r="C192" s="21"/>
      <c r="G192" s="23"/>
    </row>
    <row r="193" spans="2:7" s="22" customFormat="1" x14ac:dyDescent="0.25">
      <c r="B193" s="20"/>
      <c r="C193" s="21"/>
      <c r="G193" s="23"/>
    </row>
    <row r="194" spans="2:7" s="22" customFormat="1" x14ac:dyDescent="0.25">
      <c r="B194" s="20"/>
      <c r="C194" s="21"/>
      <c r="G194" s="23"/>
    </row>
    <row r="195" spans="2:7" s="22" customFormat="1" x14ac:dyDescent="0.25">
      <c r="B195" s="20"/>
      <c r="C195" s="21"/>
      <c r="G195" s="23"/>
    </row>
    <row r="196" spans="2:7" s="22" customFormat="1" x14ac:dyDescent="0.25">
      <c r="B196" s="20"/>
      <c r="C196" s="21"/>
      <c r="G196" s="23"/>
    </row>
    <row r="197" spans="2:7" s="22" customFormat="1" x14ac:dyDescent="0.25">
      <c r="B197" s="20"/>
      <c r="C197" s="21"/>
      <c r="G197" s="23"/>
    </row>
    <row r="198" spans="2:7" s="22" customFormat="1" x14ac:dyDescent="0.25">
      <c r="B198" s="20"/>
      <c r="C198" s="21"/>
      <c r="G198" s="23"/>
    </row>
    <row r="199" spans="2:7" s="22" customFormat="1" x14ac:dyDescent="0.25">
      <c r="B199" s="20"/>
      <c r="C199" s="21"/>
      <c r="G199" s="23"/>
    </row>
    <row r="200" spans="2:7" s="22" customFormat="1" x14ac:dyDescent="0.25">
      <c r="B200" s="20"/>
      <c r="C200" s="21"/>
      <c r="G200" s="23"/>
    </row>
    <row r="201" spans="2:7" s="22" customFormat="1" x14ac:dyDescent="0.25">
      <c r="B201" s="20"/>
      <c r="C201" s="21"/>
      <c r="G201" s="23"/>
    </row>
    <row r="202" spans="2:7" s="22" customFormat="1" x14ac:dyDescent="0.25">
      <c r="B202" s="20"/>
      <c r="C202" s="21"/>
      <c r="G202" s="23"/>
    </row>
    <row r="203" spans="2:7" s="22" customFormat="1" x14ac:dyDescent="0.25">
      <c r="B203" s="20"/>
      <c r="C203" s="21"/>
      <c r="G203" s="23"/>
    </row>
    <row r="204" spans="2:7" s="22" customFormat="1" x14ac:dyDescent="0.25">
      <c r="B204" s="20"/>
      <c r="C204" s="21"/>
      <c r="G204" s="23"/>
    </row>
    <row r="205" spans="2:7" s="22" customFormat="1" x14ac:dyDescent="0.25">
      <c r="B205" s="20"/>
      <c r="C205" s="21"/>
      <c r="G205" s="23"/>
    </row>
    <row r="206" spans="2:7" s="22" customFormat="1" x14ac:dyDescent="0.25">
      <c r="B206" s="20"/>
      <c r="C206" s="21"/>
      <c r="G206" s="23"/>
    </row>
    <row r="207" spans="2:7" s="22" customFormat="1" x14ac:dyDescent="0.25">
      <c r="B207" s="20"/>
      <c r="C207" s="21"/>
      <c r="G207" s="23"/>
    </row>
    <row r="208" spans="2:7" s="22" customFormat="1" x14ac:dyDescent="0.25">
      <c r="B208" s="20"/>
      <c r="C208" s="21"/>
      <c r="G208" s="23"/>
    </row>
    <row r="209" spans="2:7" s="22" customFormat="1" x14ac:dyDescent="0.25">
      <c r="B209" s="20"/>
      <c r="C209" s="21"/>
      <c r="G209" s="23"/>
    </row>
    <row r="210" spans="2:7" s="22" customFormat="1" x14ac:dyDescent="0.25">
      <c r="B210" s="20"/>
      <c r="C210" s="21"/>
      <c r="G210" s="23"/>
    </row>
    <row r="211" spans="2:7" s="22" customFormat="1" x14ac:dyDescent="0.25">
      <c r="B211" s="20"/>
      <c r="C211" s="21"/>
      <c r="G211" s="23"/>
    </row>
    <row r="212" spans="2:7" s="22" customFormat="1" x14ac:dyDescent="0.25">
      <c r="B212" s="20"/>
      <c r="C212" s="21"/>
      <c r="G212" s="23"/>
    </row>
    <row r="213" spans="2:7" s="22" customFormat="1" x14ac:dyDescent="0.25">
      <c r="B213" s="20"/>
      <c r="C213" s="21"/>
      <c r="G213" s="23"/>
    </row>
    <row r="214" spans="2:7" s="22" customFormat="1" x14ac:dyDescent="0.25">
      <c r="B214" s="20"/>
      <c r="C214" s="21"/>
      <c r="G214" s="23"/>
    </row>
    <row r="215" spans="2:7" s="22" customFormat="1" x14ac:dyDescent="0.25">
      <c r="B215" s="20"/>
      <c r="C215" s="21"/>
      <c r="G215" s="23"/>
    </row>
    <row r="216" spans="2:7" s="22" customFormat="1" x14ac:dyDescent="0.25">
      <c r="B216" s="20"/>
      <c r="C216" s="21"/>
      <c r="G216" s="23"/>
    </row>
    <row r="217" spans="2:7" s="22" customFormat="1" x14ac:dyDescent="0.25">
      <c r="B217" s="20"/>
      <c r="C217" s="21"/>
      <c r="G217" s="23"/>
    </row>
    <row r="218" spans="2:7" s="22" customFormat="1" x14ac:dyDescent="0.25">
      <c r="B218" s="20"/>
      <c r="C218" s="21"/>
      <c r="G218" s="23"/>
    </row>
    <row r="219" spans="2:7" s="22" customFormat="1" x14ac:dyDescent="0.25">
      <c r="B219" s="20"/>
      <c r="C219" s="21"/>
      <c r="G219" s="23"/>
    </row>
    <row r="220" spans="2:7" s="22" customFormat="1" x14ac:dyDescent="0.25">
      <c r="B220" s="20"/>
      <c r="C220" s="21"/>
      <c r="G220" s="23"/>
    </row>
    <row r="221" spans="2:7" s="22" customFormat="1" x14ac:dyDescent="0.25">
      <c r="B221" s="20"/>
      <c r="C221" s="21"/>
      <c r="G221" s="23"/>
    </row>
    <row r="222" spans="2:7" s="22" customFormat="1" x14ac:dyDescent="0.25">
      <c r="B222" s="20"/>
      <c r="C222" s="21"/>
      <c r="G222" s="23"/>
    </row>
    <row r="223" spans="2:7" s="22" customFormat="1" x14ac:dyDescent="0.25">
      <c r="B223" s="20"/>
      <c r="C223" s="21"/>
      <c r="G223" s="23"/>
    </row>
    <row r="224" spans="2:7" s="22" customFormat="1" x14ac:dyDescent="0.25">
      <c r="B224" s="20"/>
      <c r="C224" s="21"/>
      <c r="G224" s="23"/>
    </row>
    <row r="225" spans="2:7" s="22" customFormat="1" x14ac:dyDescent="0.25">
      <c r="B225" s="20"/>
      <c r="C225" s="21"/>
      <c r="G225" s="23"/>
    </row>
    <row r="226" spans="2:7" s="22" customFormat="1" x14ac:dyDescent="0.25">
      <c r="B226" s="20"/>
      <c r="C226" s="21"/>
      <c r="G226" s="23"/>
    </row>
    <row r="227" spans="2:7" s="22" customFormat="1" x14ac:dyDescent="0.25">
      <c r="B227" s="20"/>
      <c r="C227" s="21"/>
      <c r="G227" s="23"/>
    </row>
    <row r="228" spans="2:7" s="22" customFormat="1" x14ac:dyDescent="0.25">
      <c r="B228" s="20"/>
      <c r="C228" s="21"/>
      <c r="G228" s="23"/>
    </row>
    <row r="229" spans="2:7" s="22" customFormat="1" x14ac:dyDescent="0.25">
      <c r="B229" s="20"/>
      <c r="C229" s="21"/>
      <c r="G229" s="23"/>
    </row>
    <row r="230" spans="2:7" s="22" customFormat="1" x14ac:dyDescent="0.25">
      <c r="B230" s="20"/>
      <c r="C230" s="21"/>
      <c r="G230" s="23"/>
    </row>
    <row r="231" spans="2:7" s="22" customFormat="1" x14ac:dyDescent="0.25">
      <c r="B231" s="20"/>
      <c r="C231" s="21"/>
      <c r="G231" s="23"/>
    </row>
    <row r="232" spans="2:7" s="22" customFormat="1" x14ac:dyDescent="0.25">
      <c r="B232" s="20"/>
      <c r="C232" s="21"/>
      <c r="G232" s="23"/>
    </row>
    <row r="233" spans="2:7" s="22" customFormat="1" x14ac:dyDescent="0.25">
      <c r="B233" s="20"/>
      <c r="C233" s="21"/>
      <c r="G233" s="23"/>
    </row>
    <row r="234" spans="2:7" s="22" customFormat="1" x14ac:dyDescent="0.25">
      <c r="B234" s="20"/>
      <c r="C234" s="21"/>
      <c r="G234" s="23"/>
    </row>
    <row r="235" spans="2:7" s="22" customFormat="1" x14ac:dyDescent="0.25">
      <c r="B235" s="20"/>
      <c r="C235" s="21"/>
      <c r="G235" s="23"/>
    </row>
    <row r="236" spans="2:7" s="22" customFormat="1" x14ac:dyDescent="0.25">
      <c r="B236" s="20"/>
      <c r="C236" s="21"/>
      <c r="G236" s="23"/>
    </row>
    <row r="237" spans="2:7" s="22" customFormat="1" x14ac:dyDescent="0.25">
      <c r="B237" s="20"/>
      <c r="C237" s="21"/>
      <c r="G237" s="23"/>
    </row>
    <row r="238" spans="2:7" s="22" customFormat="1" x14ac:dyDescent="0.25">
      <c r="B238" s="20"/>
      <c r="C238" s="21"/>
      <c r="G238" s="23"/>
    </row>
    <row r="239" spans="2:7" s="22" customFormat="1" x14ac:dyDescent="0.25">
      <c r="B239" s="20"/>
      <c r="C239" s="21"/>
      <c r="G239" s="23"/>
    </row>
    <row r="240" spans="2:7" s="22" customFormat="1" x14ac:dyDescent="0.25">
      <c r="B240" s="20"/>
      <c r="C240" s="21"/>
      <c r="G240" s="23"/>
    </row>
    <row r="241" spans="2:7" s="22" customFormat="1" x14ac:dyDescent="0.25">
      <c r="B241" s="20"/>
      <c r="C241" s="21"/>
      <c r="G241" s="23"/>
    </row>
    <row r="242" spans="2:7" s="22" customFormat="1" x14ac:dyDescent="0.25">
      <c r="B242" s="20"/>
      <c r="C242" s="21"/>
      <c r="G242" s="23"/>
    </row>
    <row r="243" spans="2:7" s="22" customFormat="1" x14ac:dyDescent="0.25">
      <c r="B243" s="20"/>
      <c r="C243" s="21"/>
      <c r="G243" s="23"/>
    </row>
    <row r="244" spans="2:7" s="22" customFormat="1" x14ac:dyDescent="0.25">
      <c r="B244" s="20"/>
      <c r="C244" s="21"/>
      <c r="G244" s="23"/>
    </row>
    <row r="245" spans="2:7" s="22" customFormat="1" x14ac:dyDescent="0.25">
      <c r="B245" s="20"/>
      <c r="C245" s="21"/>
      <c r="G245" s="23"/>
    </row>
    <row r="246" spans="2:7" s="22" customFormat="1" x14ac:dyDescent="0.25">
      <c r="B246" s="20"/>
      <c r="C246" s="21"/>
      <c r="G246" s="23"/>
    </row>
    <row r="247" spans="2:7" s="22" customFormat="1" x14ac:dyDescent="0.25">
      <c r="B247" s="20"/>
      <c r="C247" s="21"/>
      <c r="G247" s="23"/>
    </row>
    <row r="248" spans="2:7" s="22" customFormat="1" x14ac:dyDescent="0.25">
      <c r="B248" s="20"/>
      <c r="C248" s="21"/>
      <c r="G248" s="23"/>
    </row>
    <row r="249" spans="2:7" s="22" customFormat="1" x14ac:dyDescent="0.25">
      <c r="B249" s="20"/>
      <c r="C249" s="21"/>
      <c r="G249" s="23"/>
    </row>
    <row r="250" spans="2:7" s="22" customFormat="1" x14ac:dyDescent="0.25">
      <c r="B250" s="20"/>
      <c r="C250" s="21"/>
      <c r="G250" s="23"/>
    </row>
    <row r="251" spans="2:7" s="22" customFormat="1" x14ac:dyDescent="0.25">
      <c r="B251" s="20"/>
      <c r="C251" s="21"/>
      <c r="G251" s="23"/>
    </row>
    <row r="252" spans="2:7" s="22" customFormat="1" x14ac:dyDescent="0.25">
      <c r="B252" s="20"/>
      <c r="C252" s="21"/>
      <c r="G252" s="23"/>
    </row>
    <row r="253" spans="2:7" s="22" customFormat="1" x14ac:dyDescent="0.25">
      <c r="B253" s="20"/>
      <c r="C253" s="21"/>
      <c r="G253" s="23"/>
    </row>
    <row r="254" spans="2:7" s="22" customFormat="1" x14ac:dyDescent="0.25">
      <c r="B254" s="20"/>
      <c r="C254" s="21"/>
      <c r="G254" s="23"/>
    </row>
    <row r="255" spans="2:7" s="22" customFormat="1" x14ac:dyDescent="0.25">
      <c r="B255" s="20"/>
      <c r="C255" s="21"/>
      <c r="G255" s="23"/>
    </row>
    <row r="256" spans="2:7" s="22" customFormat="1" x14ac:dyDescent="0.25">
      <c r="B256" s="20"/>
      <c r="C256" s="21"/>
      <c r="G256" s="23"/>
    </row>
    <row r="257" spans="2:7" s="22" customFormat="1" x14ac:dyDescent="0.25">
      <c r="B257" s="20"/>
      <c r="C257" s="21"/>
      <c r="G257" s="23"/>
    </row>
    <row r="258" spans="2:7" s="22" customFormat="1" x14ac:dyDescent="0.25">
      <c r="B258" s="20"/>
      <c r="C258" s="21"/>
      <c r="G258" s="23"/>
    </row>
    <row r="259" spans="2:7" s="22" customFormat="1" x14ac:dyDescent="0.25">
      <c r="B259" s="20"/>
      <c r="C259" s="21"/>
      <c r="G259" s="23"/>
    </row>
    <row r="260" spans="2:7" s="22" customFormat="1" x14ac:dyDescent="0.25">
      <c r="B260" s="20"/>
      <c r="C260" s="21"/>
      <c r="G260" s="23"/>
    </row>
    <row r="261" spans="2:7" s="22" customFormat="1" x14ac:dyDescent="0.25">
      <c r="B261" s="20"/>
      <c r="C261" s="21"/>
      <c r="G261" s="23"/>
    </row>
    <row r="262" spans="2:7" s="22" customFormat="1" x14ac:dyDescent="0.25">
      <c r="B262" s="20"/>
      <c r="C262" s="21"/>
      <c r="G262" s="23"/>
    </row>
    <row r="263" spans="2:7" s="22" customFormat="1" x14ac:dyDescent="0.25">
      <c r="B263" s="20"/>
      <c r="C263" s="21"/>
      <c r="G263" s="23"/>
    </row>
    <row r="264" spans="2:7" s="22" customFormat="1" x14ac:dyDescent="0.25">
      <c r="B264" s="20"/>
      <c r="C264" s="21"/>
      <c r="G264" s="23"/>
    </row>
    <row r="265" spans="2:7" s="22" customFormat="1" x14ac:dyDescent="0.25">
      <c r="B265" s="20"/>
      <c r="C265" s="21"/>
      <c r="G265" s="23"/>
    </row>
    <row r="266" spans="2:7" s="22" customFormat="1" x14ac:dyDescent="0.25">
      <c r="B266" s="20"/>
      <c r="C266" s="21"/>
      <c r="G266" s="23"/>
    </row>
    <row r="267" spans="2:7" s="22" customFormat="1" x14ac:dyDescent="0.25">
      <c r="B267" s="20"/>
      <c r="C267" s="21"/>
      <c r="G267" s="23"/>
    </row>
    <row r="268" spans="2:7" s="22" customFormat="1" x14ac:dyDescent="0.25">
      <c r="B268" s="20"/>
      <c r="C268" s="21"/>
      <c r="G268" s="23"/>
    </row>
    <row r="269" spans="2:7" s="22" customFormat="1" x14ac:dyDescent="0.25">
      <c r="B269" s="20"/>
      <c r="C269" s="21"/>
      <c r="G269" s="23"/>
    </row>
    <row r="270" spans="2:7" s="22" customFormat="1" x14ac:dyDescent="0.25">
      <c r="B270" s="20"/>
      <c r="C270" s="21"/>
      <c r="G270" s="23"/>
    </row>
    <row r="271" spans="2:7" s="22" customFormat="1" x14ac:dyDescent="0.25">
      <c r="B271" s="20"/>
      <c r="C271" s="21"/>
      <c r="G271" s="23"/>
    </row>
    <row r="272" spans="2:7" s="22" customFormat="1" x14ac:dyDescent="0.25">
      <c r="B272" s="20"/>
      <c r="C272" s="21"/>
      <c r="G272" s="23"/>
    </row>
    <row r="273" spans="2:7" s="22" customFormat="1" x14ac:dyDescent="0.25">
      <c r="B273" s="20"/>
      <c r="C273" s="21"/>
      <c r="G273" s="23"/>
    </row>
    <row r="274" spans="2:7" s="22" customFormat="1" x14ac:dyDescent="0.25">
      <c r="B274" s="20"/>
      <c r="C274" s="21"/>
      <c r="G274" s="23"/>
    </row>
    <row r="275" spans="2:7" s="22" customFormat="1" x14ac:dyDescent="0.25">
      <c r="B275" s="20"/>
      <c r="C275" s="21"/>
      <c r="G275" s="23"/>
    </row>
    <row r="276" spans="2:7" s="22" customFormat="1" x14ac:dyDescent="0.25">
      <c r="B276" s="20"/>
      <c r="C276" s="21"/>
      <c r="G276" s="23"/>
    </row>
    <row r="277" spans="2:7" s="22" customFormat="1" x14ac:dyDescent="0.25">
      <c r="B277" s="20"/>
      <c r="C277" s="21"/>
      <c r="G277" s="23"/>
    </row>
    <row r="278" spans="2:7" s="22" customFormat="1" x14ac:dyDescent="0.25">
      <c r="B278" s="20"/>
      <c r="C278" s="21"/>
      <c r="G278" s="23"/>
    </row>
    <row r="279" spans="2:7" s="22" customFormat="1" x14ac:dyDescent="0.25">
      <c r="B279" s="20"/>
      <c r="C279" s="21"/>
      <c r="G279" s="23"/>
    </row>
    <row r="280" spans="2:7" s="22" customFormat="1" x14ac:dyDescent="0.25">
      <c r="B280" s="20"/>
      <c r="C280" s="21"/>
      <c r="G280" s="23"/>
    </row>
    <row r="281" spans="2:7" s="22" customFormat="1" x14ac:dyDescent="0.25">
      <c r="B281" s="20"/>
      <c r="C281" s="21"/>
      <c r="G281" s="23"/>
    </row>
    <row r="282" spans="2:7" s="22" customFormat="1" x14ac:dyDescent="0.25">
      <c r="B282" s="20"/>
      <c r="C282" s="21"/>
      <c r="G282" s="23"/>
    </row>
    <row r="283" spans="2:7" s="22" customFormat="1" x14ac:dyDescent="0.25">
      <c r="B283" s="20"/>
      <c r="C283" s="21"/>
      <c r="G283" s="23"/>
    </row>
    <row r="284" spans="2:7" s="22" customFormat="1" x14ac:dyDescent="0.25">
      <c r="B284" s="20"/>
      <c r="C284" s="21"/>
      <c r="G284" s="23"/>
    </row>
    <row r="285" spans="2:7" s="22" customFormat="1" x14ac:dyDescent="0.25">
      <c r="B285" s="20"/>
      <c r="C285" s="21"/>
      <c r="G285" s="23"/>
    </row>
    <row r="286" spans="2:7" s="22" customFormat="1" x14ac:dyDescent="0.25">
      <c r="B286" s="20"/>
      <c r="C286" s="21"/>
      <c r="G286" s="23"/>
    </row>
    <row r="287" spans="2:7" s="22" customFormat="1" x14ac:dyDescent="0.25">
      <c r="B287" s="20"/>
      <c r="C287" s="21"/>
      <c r="G287" s="23"/>
    </row>
    <row r="288" spans="2:7" s="22" customFormat="1" x14ac:dyDescent="0.25">
      <c r="B288" s="20"/>
      <c r="C288" s="21"/>
      <c r="G288" s="23"/>
    </row>
    <row r="289" spans="2:7" s="22" customFormat="1" x14ac:dyDescent="0.25">
      <c r="B289" s="20"/>
      <c r="C289" s="21"/>
      <c r="G289" s="23"/>
    </row>
    <row r="290" spans="2:7" s="22" customFormat="1" x14ac:dyDescent="0.25">
      <c r="B290" s="20"/>
      <c r="C290" s="21"/>
      <c r="G290" s="23"/>
    </row>
    <row r="291" spans="2:7" s="22" customFormat="1" x14ac:dyDescent="0.25">
      <c r="B291" s="20"/>
      <c r="C291" s="21"/>
      <c r="G291" s="23"/>
    </row>
    <row r="292" spans="2:7" s="22" customFormat="1" x14ac:dyDescent="0.25">
      <c r="B292" s="20"/>
      <c r="C292" s="21"/>
      <c r="G292" s="23"/>
    </row>
    <row r="293" spans="2:7" s="22" customFormat="1" x14ac:dyDescent="0.25">
      <c r="B293" s="20"/>
      <c r="C293" s="21"/>
      <c r="G293" s="23"/>
    </row>
    <row r="294" spans="2:7" s="22" customFormat="1" x14ac:dyDescent="0.25">
      <c r="B294" s="20"/>
      <c r="C294" s="21"/>
      <c r="G294" s="23"/>
    </row>
    <row r="295" spans="2:7" s="22" customFormat="1" x14ac:dyDescent="0.25">
      <c r="B295" s="20"/>
      <c r="C295" s="21"/>
      <c r="G295" s="23"/>
    </row>
    <row r="296" spans="2:7" s="22" customFormat="1" x14ac:dyDescent="0.25">
      <c r="B296" s="20"/>
      <c r="C296" s="21"/>
      <c r="G296" s="23"/>
    </row>
    <row r="297" spans="2:7" s="22" customFormat="1" x14ac:dyDescent="0.25">
      <c r="B297" s="20"/>
      <c r="C297" s="21"/>
      <c r="G297" s="23"/>
    </row>
    <row r="298" spans="2:7" s="22" customFormat="1" x14ac:dyDescent="0.25">
      <c r="B298" s="20"/>
      <c r="C298" s="21"/>
      <c r="G298" s="23"/>
    </row>
    <row r="299" spans="2:7" s="22" customFormat="1" x14ac:dyDescent="0.25">
      <c r="B299" s="20"/>
      <c r="C299" s="21"/>
      <c r="G299" s="23"/>
    </row>
    <row r="300" spans="2:7" s="22" customFormat="1" x14ac:dyDescent="0.25">
      <c r="B300" s="20"/>
      <c r="C300" s="21"/>
      <c r="G300" s="23"/>
    </row>
    <row r="301" spans="2:7" s="22" customFormat="1" x14ac:dyDescent="0.25">
      <c r="B301" s="20"/>
      <c r="C301" s="21"/>
      <c r="G301" s="23"/>
    </row>
    <row r="302" spans="2:7" s="22" customFormat="1" x14ac:dyDescent="0.25">
      <c r="B302" s="20"/>
      <c r="C302" s="21"/>
      <c r="G302" s="23"/>
    </row>
    <row r="303" spans="2:7" s="22" customFormat="1" x14ac:dyDescent="0.25">
      <c r="B303" s="20"/>
      <c r="C303" s="21"/>
      <c r="G303" s="23"/>
    </row>
    <row r="304" spans="2:7" s="22" customFormat="1" x14ac:dyDescent="0.25">
      <c r="B304" s="20"/>
      <c r="C304" s="21"/>
      <c r="G304" s="23"/>
    </row>
    <row r="305" spans="2:7" s="22" customFormat="1" x14ac:dyDescent="0.25">
      <c r="B305" s="20"/>
      <c r="C305" s="21"/>
      <c r="G305" s="23"/>
    </row>
    <row r="306" spans="2:7" s="22" customFormat="1" x14ac:dyDescent="0.25">
      <c r="B306" s="20"/>
      <c r="C306" s="21"/>
      <c r="G306" s="23"/>
    </row>
    <row r="307" spans="2:7" s="22" customFormat="1" x14ac:dyDescent="0.25">
      <c r="B307" s="20"/>
      <c r="C307" s="21"/>
      <c r="G307" s="23"/>
    </row>
    <row r="308" spans="2:7" s="22" customFormat="1" x14ac:dyDescent="0.25">
      <c r="B308" s="20"/>
      <c r="C308" s="21"/>
      <c r="G308" s="23"/>
    </row>
    <row r="309" spans="2:7" s="22" customFormat="1" x14ac:dyDescent="0.25">
      <c r="B309" s="20"/>
      <c r="C309" s="21"/>
      <c r="G309" s="23"/>
    </row>
    <row r="310" spans="2:7" s="22" customFormat="1" x14ac:dyDescent="0.25">
      <c r="B310" s="20"/>
      <c r="C310" s="21"/>
      <c r="G310" s="23"/>
    </row>
    <row r="311" spans="2:7" s="22" customFormat="1" x14ac:dyDescent="0.25">
      <c r="B311" s="20"/>
      <c r="C311" s="21"/>
      <c r="G311" s="23"/>
    </row>
    <row r="312" spans="2:7" s="22" customFormat="1" x14ac:dyDescent="0.25">
      <c r="B312" s="20"/>
      <c r="C312" s="21"/>
      <c r="G312" s="23"/>
    </row>
    <row r="313" spans="2:7" s="22" customFormat="1" x14ac:dyDescent="0.25">
      <c r="B313" s="20"/>
      <c r="C313" s="21"/>
      <c r="G313" s="23"/>
    </row>
    <row r="314" spans="2:7" s="22" customFormat="1" x14ac:dyDescent="0.25">
      <c r="B314" s="20"/>
      <c r="C314" s="21"/>
      <c r="G314" s="23"/>
    </row>
    <row r="315" spans="2:7" s="22" customFormat="1" x14ac:dyDescent="0.25">
      <c r="B315" s="20"/>
      <c r="C315" s="21"/>
      <c r="G315" s="23"/>
    </row>
    <row r="316" spans="2:7" s="22" customFormat="1" x14ac:dyDescent="0.25">
      <c r="B316" s="20"/>
      <c r="C316" s="21"/>
      <c r="G316" s="23"/>
    </row>
    <row r="317" spans="2:7" s="22" customFormat="1" x14ac:dyDescent="0.25">
      <c r="B317" s="20"/>
      <c r="C317" s="21"/>
      <c r="G317" s="23"/>
    </row>
    <row r="318" spans="2:7" s="22" customFormat="1" x14ac:dyDescent="0.25">
      <c r="B318" s="20"/>
      <c r="C318" s="21"/>
      <c r="G318" s="23"/>
    </row>
    <row r="319" spans="2:7" s="22" customFormat="1" x14ac:dyDescent="0.25">
      <c r="B319" s="20"/>
      <c r="C319" s="21"/>
      <c r="G319" s="23"/>
    </row>
    <row r="320" spans="2:7" s="22" customFormat="1" x14ac:dyDescent="0.25">
      <c r="B320" s="20"/>
      <c r="C320" s="21"/>
      <c r="G320" s="23"/>
    </row>
    <row r="321" spans="2:7" s="22" customFormat="1" x14ac:dyDescent="0.25">
      <c r="B321" s="20"/>
      <c r="C321" s="21"/>
      <c r="G321" s="23"/>
    </row>
    <row r="322" spans="2:7" s="22" customFormat="1" x14ac:dyDescent="0.25">
      <c r="B322" s="20"/>
      <c r="C322" s="21"/>
      <c r="G322" s="23"/>
    </row>
    <row r="323" spans="2:7" s="22" customFormat="1" x14ac:dyDescent="0.25">
      <c r="B323" s="20"/>
      <c r="C323" s="21"/>
      <c r="G323" s="23"/>
    </row>
    <row r="324" spans="2:7" s="22" customFormat="1" x14ac:dyDescent="0.25">
      <c r="B324" s="20"/>
      <c r="C324" s="21"/>
      <c r="G324" s="23"/>
    </row>
    <row r="325" spans="2:7" s="22" customFormat="1" x14ac:dyDescent="0.25">
      <c r="B325" s="20"/>
      <c r="C325" s="21"/>
      <c r="G325" s="23"/>
    </row>
    <row r="326" spans="2:7" s="22" customFormat="1" x14ac:dyDescent="0.25">
      <c r="B326" s="20"/>
      <c r="C326" s="21"/>
      <c r="G326" s="23"/>
    </row>
    <row r="327" spans="2:7" s="22" customFormat="1" x14ac:dyDescent="0.25">
      <c r="B327" s="20"/>
      <c r="C327" s="21"/>
      <c r="G327" s="23"/>
    </row>
    <row r="328" spans="2:7" s="22" customFormat="1" x14ac:dyDescent="0.25">
      <c r="B328" s="20"/>
      <c r="C328" s="21"/>
      <c r="G328" s="23"/>
    </row>
    <row r="329" spans="2:7" s="22" customFormat="1" x14ac:dyDescent="0.25">
      <c r="B329" s="20"/>
      <c r="C329" s="21"/>
      <c r="G329" s="23"/>
    </row>
    <row r="330" spans="2:7" s="22" customFormat="1" x14ac:dyDescent="0.25">
      <c r="B330" s="20"/>
      <c r="C330" s="21"/>
      <c r="G330" s="23"/>
    </row>
    <row r="331" spans="2:7" s="22" customFormat="1" x14ac:dyDescent="0.25">
      <c r="B331" s="20"/>
      <c r="C331" s="21"/>
      <c r="G331" s="23"/>
    </row>
    <row r="332" spans="2:7" s="22" customFormat="1" x14ac:dyDescent="0.25">
      <c r="B332" s="20"/>
      <c r="C332" s="21"/>
      <c r="G332" s="23"/>
    </row>
    <row r="333" spans="2:7" s="22" customFormat="1" x14ac:dyDescent="0.25">
      <c r="B333" s="20"/>
      <c r="C333" s="21"/>
      <c r="G333" s="23"/>
    </row>
    <row r="334" spans="2:7" s="22" customFormat="1" x14ac:dyDescent="0.25">
      <c r="B334" s="20"/>
      <c r="C334" s="21"/>
      <c r="G334" s="23"/>
    </row>
    <row r="335" spans="2:7" s="22" customFormat="1" x14ac:dyDescent="0.25">
      <c r="B335" s="20"/>
      <c r="C335" s="21"/>
      <c r="G335" s="23"/>
    </row>
    <row r="336" spans="2:7" s="22" customFormat="1" x14ac:dyDescent="0.25">
      <c r="B336" s="20"/>
      <c r="C336" s="21"/>
      <c r="G336" s="23"/>
    </row>
    <row r="337" spans="2:7" s="22" customFormat="1" x14ac:dyDescent="0.25">
      <c r="B337" s="20"/>
      <c r="C337" s="21"/>
      <c r="G337" s="23"/>
    </row>
    <row r="338" spans="2:7" s="22" customFormat="1" x14ac:dyDescent="0.25">
      <c r="B338" s="20"/>
      <c r="C338" s="21"/>
      <c r="G338" s="23"/>
    </row>
    <row r="339" spans="2:7" s="22" customFormat="1" x14ac:dyDescent="0.25">
      <c r="B339" s="20"/>
      <c r="C339" s="21"/>
      <c r="G339" s="23"/>
    </row>
    <row r="340" spans="2:7" s="22" customFormat="1" x14ac:dyDescent="0.25">
      <c r="B340" s="20"/>
      <c r="C340" s="21"/>
      <c r="G340" s="23"/>
    </row>
    <row r="341" spans="2:7" s="22" customFormat="1" x14ac:dyDescent="0.25">
      <c r="B341" s="20"/>
      <c r="C341" s="21"/>
      <c r="G341" s="23"/>
    </row>
    <row r="342" spans="2:7" s="22" customFormat="1" x14ac:dyDescent="0.25">
      <c r="B342" s="20"/>
      <c r="C342" s="21"/>
      <c r="G342" s="23"/>
    </row>
    <row r="343" spans="2:7" s="22" customFormat="1" x14ac:dyDescent="0.25">
      <c r="B343" s="20"/>
      <c r="C343" s="21"/>
      <c r="G343" s="23"/>
    </row>
    <row r="344" spans="2:7" s="22" customFormat="1" x14ac:dyDescent="0.25">
      <c r="B344" s="20"/>
      <c r="C344" s="21"/>
      <c r="G344" s="23"/>
    </row>
    <row r="345" spans="2:7" s="22" customFormat="1" x14ac:dyDescent="0.25">
      <c r="B345" s="20"/>
      <c r="C345" s="21"/>
      <c r="G345" s="23"/>
    </row>
    <row r="346" spans="2:7" s="22" customFormat="1" x14ac:dyDescent="0.25">
      <c r="B346" s="20"/>
      <c r="C346" s="21"/>
      <c r="G346" s="23"/>
    </row>
    <row r="347" spans="2:7" s="22" customFormat="1" x14ac:dyDescent="0.25">
      <c r="B347" s="20"/>
      <c r="C347" s="21"/>
      <c r="G347" s="23"/>
    </row>
    <row r="348" spans="2:7" s="22" customFormat="1" x14ac:dyDescent="0.25">
      <c r="B348" s="20"/>
      <c r="C348" s="21"/>
      <c r="G348" s="23"/>
    </row>
    <row r="349" spans="2:7" s="22" customFormat="1" x14ac:dyDescent="0.25">
      <c r="B349" s="20"/>
      <c r="C349" s="21"/>
      <c r="G349" s="23"/>
    </row>
    <row r="350" spans="2:7" s="22" customFormat="1" x14ac:dyDescent="0.25">
      <c r="B350" s="20"/>
      <c r="C350" s="21"/>
      <c r="G350" s="23"/>
    </row>
    <row r="351" spans="2:7" s="22" customFormat="1" x14ac:dyDescent="0.25">
      <c r="B351" s="20"/>
      <c r="C351" s="21"/>
      <c r="G351" s="23"/>
    </row>
    <row r="352" spans="2:7" s="22" customFormat="1" x14ac:dyDescent="0.25">
      <c r="B352" s="20"/>
      <c r="C352" s="21"/>
      <c r="G352" s="23"/>
    </row>
    <row r="353" spans="2:7" s="22" customFormat="1" x14ac:dyDescent="0.25">
      <c r="B353" s="20"/>
      <c r="C353" s="21"/>
      <c r="G353" s="23"/>
    </row>
    <row r="354" spans="2:7" s="22" customFormat="1" x14ac:dyDescent="0.25">
      <c r="B354" s="20"/>
      <c r="C354" s="21"/>
      <c r="G354" s="23"/>
    </row>
    <row r="355" spans="2:7" s="22" customFormat="1" x14ac:dyDescent="0.25">
      <c r="B355" s="20"/>
      <c r="C355" s="21"/>
      <c r="G355" s="23"/>
    </row>
    <row r="356" spans="2:7" s="22" customFormat="1" x14ac:dyDescent="0.25">
      <c r="B356" s="20"/>
      <c r="C356" s="21"/>
      <c r="G356" s="23"/>
    </row>
    <row r="357" spans="2:7" s="22" customFormat="1" x14ac:dyDescent="0.25">
      <c r="B357" s="20"/>
      <c r="C357" s="21"/>
      <c r="G357" s="23"/>
    </row>
    <row r="358" spans="2:7" s="22" customFormat="1" x14ac:dyDescent="0.25">
      <c r="B358" s="20"/>
      <c r="C358" s="21"/>
      <c r="G358" s="23"/>
    </row>
    <row r="359" spans="2:7" s="22" customFormat="1" x14ac:dyDescent="0.25">
      <c r="B359" s="20"/>
      <c r="C359" s="21"/>
      <c r="G359" s="23"/>
    </row>
    <row r="360" spans="2:7" s="22" customFormat="1" x14ac:dyDescent="0.25">
      <c r="B360" s="20"/>
      <c r="C360" s="21"/>
      <c r="G360" s="23"/>
    </row>
    <row r="361" spans="2:7" s="22" customFormat="1" x14ac:dyDescent="0.25">
      <c r="B361" s="20"/>
      <c r="C361" s="21"/>
      <c r="G361" s="23"/>
    </row>
    <row r="362" spans="2:7" s="22" customFormat="1" x14ac:dyDescent="0.25">
      <c r="B362" s="20"/>
      <c r="C362" s="21"/>
      <c r="G362" s="23"/>
    </row>
    <row r="363" spans="2:7" s="22" customFormat="1" x14ac:dyDescent="0.25">
      <c r="B363" s="20"/>
      <c r="C363" s="21"/>
      <c r="G363" s="23"/>
    </row>
    <row r="364" spans="2:7" s="22" customFormat="1" x14ac:dyDescent="0.25">
      <c r="B364" s="20"/>
      <c r="C364" s="21"/>
      <c r="G364" s="23"/>
    </row>
    <row r="365" spans="2:7" s="22" customFormat="1" x14ac:dyDescent="0.25">
      <c r="B365" s="20"/>
      <c r="C365" s="21"/>
      <c r="G365" s="23"/>
    </row>
    <row r="366" spans="2:7" s="22" customFormat="1" x14ac:dyDescent="0.25">
      <c r="B366" s="20"/>
      <c r="C366" s="21"/>
      <c r="G366" s="23"/>
    </row>
    <row r="367" spans="2:7" s="22" customFormat="1" x14ac:dyDescent="0.25">
      <c r="B367" s="20"/>
      <c r="C367" s="21"/>
      <c r="G367" s="23"/>
    </row>
    <row r="368" spans="2:7" s="22" customFormat="1" x14ac:dyDescent="0.25">
      <c r="B368" s="20"/>
      <c r="C368" s="21"/>
      <c r="G368" s="23"/>
    </row>
    <row r="369" spans="2:7" s="22" customFormat="1" x14ac:dyDescent="0.25">
      <c r="B369" s="20"/>
      <c r="C369" s="21"/>
      <c r="G369" s="23"/>
    </row>
    <row r="370" spans="2:7" s="22" customFormat="1" x14ac:dyDescent="0.25">
      <c r="B370" s="20"/>
      <c r="C370" s="21"/>
      <c r="G370" s="23"/>
    </row>
    <row r="371" spans="2:7" s="22" customFormat="1" x14ac:dyDescent="0.25">
      <c r="B371" s="20"/>
      <c r="C371" s="21"/>
      <c r="G371" s="23"/>
    </row>
    <row r="372" spans="2:7" s="22" customFormat="1" x14ac:dyDescent="0.25">
      <c r="B372" s="20"/>
      <c r="C372" s="21"/>
      <c r="G372" s="23"/>
    </row>
    <row r="373" spans="2:7" s="22" customFormat="1" x14ac:dyDescent="0.25">
      <c r="B373" s="20"/>
      <c r="C373" s="21"/>
      <c r="G373" s="23"/>
    </row>
    <row r="374" spans="2:7" s="22" customFormat="1" x14ac:dyDescent="0.25">
      <c r="B374" s="20"/>
      <c r="C374" s="21"/>
      <c r="G374" s="23"/>
    </row>
    <row r="375" spans="2:7" s="22" customFormat="1" x14ac:dyDescent="0.25">
      <c r="B375" s="20"/>
      <c r="C375" s="21"/>
      <c r="G375" s="23"/>
    </row>
    <row r="376" spans="2:7" s="22" customFormat="1" x14ac:dyDescent="0.25">
      <c r="B376" s="20"/>
      <c r="C376" s="21"/>
      <c r="G376" s="23"/>
    </row>
    <row r="377" spans="2:7" s="22" customFormat="1" x14ac:dyDescent="0.25">
      <c r="B377" s="20"/>
      <c r="C377" s="21"/>
      <c r="G377" s="23"/>
    </row>
    <row r="378" spans="2:7" s="22" customFormat="1" x14ac:dyDescent="0.25">
      <c r="B378" s="20"/>
      <c r="C378" s="21"/>
      <c r="G378" s="23"/>
    </row>
    <row r="379" spans="2:7" s="22" customFormat="1" x14ac:dyDescent="0.25">
      <c r="B379" s="20"/>
      <c r="C379" s="21"/>
      <c r="G379" s="23"/>
    </row>
    <row r="380" spans="2:7" s="22" customFormat="1" x14ac:dyDescent="0.25">
      <c r="B380" s="20"/>
      <c r="C380" s="21"/>
      <c r="G380" s="23"/>
    </row>
    <row r="381" spans="2:7" s="22" customFormat="1" x14ac:dyDescent="0.25">
      <c r="B381" s="20"/>
      <c r="C381" s="21"/>
      <c r="G381" s="23"/>
    </row>
    <row r="382" spans="2:7" s="22" customFormat="1" x14ac:dyDescent="0.25">
      <c r="B382" s="20"/>
      <c r="C382" s="21"/>
      <c r="G382" s="23"/>
    </row>
    <row r="383" spans="2:7" s="22" customFormat="1" x14ac:dyDescent="0.25">
      <c r="B383" s="20"/>
      <c r="C383" s="21"/>
      <c r="G383" s="23"/>
    </row>
    <row r="384" spans="2:7" s="22" customFormat="1" x14ac:dyDescent="0.25">
      <c r="B384" s="20"/>
      <c r="C384" s="21"/>
      <c r="G384" s="23"/>
    </row>
    <row r="385" spans="2:7" s="22" customFormat="1" x14ac:dyDescent="0.25">
      <c r="B385" s="20"/>
      <c r="C385" s="21"/>
      <c r="G385" s="23"/>
    </row>
    <row r="386" spans="2:7" s="22" customFormat="1" x14ac:dyDescent="0.25">
      <c r="B386" s="20"/>
      <c r="C386" s="21"/>
      <c r="G386" s="23"/>
    </row>
    <row r="387" spans="2:7" s="22" customFormat="1" x14ac:dyDescent="0.25">
      <c r="B387" s="20"/>
      <c r="C387" s="21"/>
      <c r="G387" s="23"/>
    </row>
    <row r="388" spans="2:7" s="22" customFormat="1" x14ac:dyDescent="0.25">
      <c r="B388" s="20"/>
      <c r="C388" s="21"/>
      <c r="G388" s="23"/>
    </row>
    <row r="389" spans="2:7" s="22" customFormat="1" x14ac:dyDescent="0.25">
      <c r="B389" s="20"/>
      <c r="C389" s="21"/>
      <c r="G389" s="23"/>
    </row>
    <row r="390" spans="2:7" s="22" customFormat="1" x14ac:dyDescent="0.25">
      <c r="B390" s="20"/>
      <c r="C390" s="21"/>
      <c r="G390" s="23"/>
    </row>
    <row r="391" spans="2:7" s="22" customFormat="1" x14ac:dyDescent="0.25">
      <c r="B391" s="20"/>
      <c r="C391" s="21"/>
      <c r="G391" s="23"/>
    </row>
    <row r="392" spans="2:7" s="22" customFormat="1" x14ac:dyDescent="0.25">
      <c r="B392" s="20"/>
      <c r="C392" s="21"/>
      <c r="G392" s="23"/>
    </row>
    <row r="393" spans="2:7" s="22" customFormat="1" x14ac:dyDescent="0.25">
      <c r="B393" s="20"/>
      <c r="C393" s="21"/>
      <c r="G393" s="23"/>
    </row>
    <row r="394" spans="2:7" s="22" customFormat="1" x14ac:dyDescent="0.25">
      <c r="B394" s="20"/>
      <c r="C394" s="21"/>
      <c r="G394" s="23"/>
    </row>
    <row r="395" spans="2:7" s="22" customFormat="1" x14ac:dyDescent="0.25">
      <c r="B395" s="20"/>
      <c r="C395" s="21"/>
      <c r="G395" s="23"/>
    </row>
    <row r="396" spans="2:7" s="22" customFormat="1" x14ac:dyDescent="0.25">
      <c r="B396" s="20"/>
      <c r="C396" s="21"/>
      <c r="G396" s="23"/>
    </row>
    <row r="397" spans="2:7" s="22" customFormat="1" x14ac:dyDescent="0.25">
      <c r="B397" s="20"/>
      <c r="C397" s="21"/>
      <c r="G397" s="23"/>
    </row>
    <row r="398" spans="2:7" s="22" customFormat="1" x14ac:dyDescent="0.25">
      <c r="B398" s="20"/>
      <c r="C398" s="21"/>
      <c r="G398" s="23"/>
    </row>
    <row r="399" spans="2:7" s="22" customFormat="1" x14ac:dyDescent="0.25">
      <c r="B399" s="20"/>
      <c r="C399" s="21"/>
      <c r="G399" s="23"/>
    </row>
    <row r="400" spans="2:7" s="22" customFormat="1" x14ac:dyDescent="0.25">
      <c r="B400" s="20"/>
      <c r="C400" s="21"/>
      <c r="G400" s="23"/>
    </row>
    <row r="401" spans="2:7" s="22" customFormat="1" x14ac:dyDescent="0.25">
      <c r="B401" s="20"/>
      <c r="C401" s="21"/>
      <c r="G401" s="23"/>
    </row>
    <row r="402" spans="2:7" s="22" customFormat="1" x14ac:dyDescent="0.25">
      <c r="B402" s="20"/>
      <c r="C402" s="21"/>
      <c r="G402" s="23"/>
    </row>
    <row r="403" spans="2:7" s="22" customFormat="1" x14ac:dyDescent="0.25">
      <c r="B403" s="20"/>
      <c r="C403" s="21"/>
      <c r="G403" s="23"/>
    </row>
    <row r="404" spans="2:7" s="22" customFormat="1" x14ac:dyDescent="0.25">
      <c r="B404" s="20"/>
      <c r="C404" s="21"/>
      <c r="G404" s="23"/>
    </row>
    <row r="405" spans="2:7" s="22" customFormat="1" x14ac:dyDescent="0.25">
      <c r="B405" s="20"/>
      <c r="C405" s="21"/>
      <c r="G405" s="23"/>
    </row>
    <row r="406" spans="2:7" s="22" customFormat="1" x14ac:dyDescent="0.25">
      <c r="B406" s="20"/>
      <c r="C406" s="21"/>
      <c r="G406" s="23"/>
    </row>
    <row r="407" spans="2:7" s="22" customFormat="1" x14ac:dyDescent="0.25">
      <c r="B407" s="20"/>
      <c r="C407" s="21"/>
      <c r="G407" s="23"/>
    </row>
    <row r="408" spans="2:7" s="22" customFormat="1" x14ac:dyDescent="0.25">
      <c r="B408" s="20"/>
      <c r="C408" s="21"/>
      <c r="G408" s="23"/>
    </row>
    <row r="409" spans="2:7" s="22" customFormat="1" x14ac:dyDescent="0.25">
      <c r="B409" s="20"/>
      <c r="C409" s="21"/>
      <c r="G409" s="23"/>
    </row>
    <row r="410" spans="2:7" s="22" customFormat="1" x14ac:dyDescent="0.25">
      <c r="B410" s="20"/>
      <c r="C410" s="21"/>
      <c r="G410" s="23"/>
    </row>
    <row r="411" spans="2:7" s="22" customFormat="1" x14ac:dyDescent="0.25">
      <c r="B411" s="20"/>
      <c r="C411" s="21"/>
      <c r="G411" s="23"/>
    </row>
    <row r="412" spans="2:7" s="22" customFormat="1" x14ac:dyDescent="0.25">
      <c r="B412" s="20"/>
      <c r="C412" s="21"/>
      <c r="G412" s="23"/>
    </row>
    <row r="413" spans="2:7" s="22" customFormat="1" x14ac:dyDescent="0.25">
      <c r="B413" s="20"/>
      <c r="C413" s="21"/>
      <c r="G413" s="23"/>
    </row>
    <row r="414" spans="2:7" s="22" customFormat="1" x14ac:dyDescent="0.25">
      <c r="B414" s="20"/>
      <c r="C414" s="21"/>
      <c r="G414" s="23"/>
    </row>
    <row r="415" spans="2:7" s="22" customFormat="1" x14ac:dyDescent="0.25">
      <c r="B415" s="20"/>
      <c r="C415" s="21"/>
      <c r="G415" s="23"/>
    </row>
    <row r="416" spans="2:7" s="22" customFormat="1" x14ac:dyDescent="0.25">
      <c r="B416" s="20"/>
      <c r="C416" s="21"/>
      <c r="G416" s="23"/>
    </row>
    <row r="417" spans="2:7" s="22" customFormat="1" x14ac:dyDescent="0.25">
      <c r="B417" s="20"/>
      <c r="C417" s="21"/>
      <c r="G417" s="23"/>
    </row>
    <row r="418" spans="2:7" s="22" customFormat="1" x14ac:dyDescent="0.25">
      <c r="B418" s="20"/>
      <c r="C418" s="21"/>
      <c r="G418" s="23"/>
    </row>
    <row r="419" spans="2:7" s="22" customFormat="1" x14ac:dyDescent="0.25">
      <c r="B419" s="20"/>
      <c r="C419" s="21"/>
      <c r="G419" s="23"/>
    </row>
    <row r="420" spans="2:7" s="22" customFormat="1" x14ac:dyDescent="0.25">
      <c r="B420" s="20"/>
      <c r="C420" s="21"/>
      <c r="G420" s="23"/>
    </row>
    <row r="421" spans="2:7" s="22" customFormat="1" x14ac:dyDescent="0.25">
      <c r="B421" s="20"/>
      <c r="C421" s="21"/>
      <c r="G421" s="23"/>
    </row>
    <row r="422" spans="2:7" s="22" customFormat="1" x14ac:dyDescent="0.25">
      <c r="B422" s="20"/>
      <c r="C422" s="21"/>
      <c r="G422" s="23"/>
    </row>
    <row r="423" spans="2:7" s="22" customFormat="1" x14ac:dyDescent="0.25">
      <c r="B423" s="20"/>
      <c r="C423" s="21"/>
      <c r="G423" s="23"/>
    </row>
    <row r="424" spans="2:7" s="22" customFormat="1" x14ac:dyDescent="0.25">
      <c r="B424" s="20"/>
      <c r="C424" s="21"/>
      <c r="G424" s="23"/>
    </row>
    <row r="425" spans="2:7" s="22" customFormat="1" x14ac:dyDescent="0.25">
      <c r="B425" s="20"/>
      <c r="C425" s="21"/>
      <c r="G425" s="23"/>
    </row>
    <row r="426" spans="2:7" s="22" customFormat="1" x14ac:dyDescent="0.25">
      <c r="B426" s="20"/>
      <c r="C426" s="21"/>
      <c r="G426" s="23"/>
    </row>
    <row r="427" spans="2:7" s="22" customFormat="1" x14ac:dyDescent="0.25">
      <c r="B427" s="20"/>
      <c r="C427" s="21"/>
      <c r="G427" s="23"/>
    </row>
    <row r="428" spans="2:7" s="22" customFormat="1" x14ac:dyDescent="0.25">
      <c r="B428" s="20"/>
      <c r="C428" s="21"/>
      <c r="G428" s="23"/>
    </row>
    <row r="429" spans="2:7" s="22" customFormat="1" x14ac:dyDescent="0.25">
      <c r="B429" s="20"/>
      <c r="C429" s="21"/>
      <c r="G429" s="23"/>
    </row>
    <row r="430" spans="2:7" s="22" customFormat="1" x14ac:dyDescent="0.25">
      <c r="B430" s="20"/>
      <c r="C430" s="21"/>
      <c r="G430" s="23"/>
    </row>
    <row r="431" spans="2:7" s="22" customFormat="1" x14ac:dyDescent="0.25">
      <c r="B431" s="20"/>
      <c r="C431" s="21"/>
      <c r="G431" s="23"/>
    </row>
    <row r="432" spans="2:7" s="22" customFormat="1" x14ac:dyDescent="0.25">
      <c r="B432" s="20"/>
      <c r="C432" s="21"/>
      <c r="G432" s="23"/>
    </row>
    <row r="433" spans="2:7" s="22" customFormat="1" x14ac:dyDescent="0.25">
      <c r="B433" s="20"/>
      <c r="C433" s="21"/>
      <c r="G433" s="23"/>
    </row>
    <row r="434" spans="2:7" s="22" customFormat="1" x14ac:dyDescent="0.25">
      <c r="B434" s="20"/>
      <c r="C434" s="21"/>
      <c r="G434" s="23"/>
    </row>
    <row r="435" spans="2:7" s="22" customFormat="1" x14ac:dyDescent="0.25">
      <c r="B435" s="20"/>
      <c r="C435" s="21"/>
      <c r="G435" s="23"/>
    </row>
    <row r="436" spans="2:7" s="22" customFormat="1" x14ac:dyDescent="0.25">
      <c r="B436" s="20"/>
      <c r="C436" s="21"/>
      <c r="G436" s="23"/>
    </row>
    <row r="437" spans="2:7" s="22" customFormat="1" x14ac:dyDescent="0.25">
      <c r="B437" s="20"/>
      <c r="C437" s="21"/>
      <c r="G437" s="23"/>
    </row>
    <row r="438" spans="2:7" s="22" customFormat="1" x14ac:dyDescent="0.25">
      <c r="B438" s="20"/>
      <c r="C438" s="21"/>
      <c r="G438" s="23"/>
    </row>
    <row r="439" spans="2:7" s="22" customFormat="1" x14ac:dyDescent="0.25">
      <c r="B439" s="20"/>
      <c r="C439" s="21"/>
      <c r="G439" s="23"/>
    </row>
    <row r="440" spans="2:7" s="22" customFormat="1" x14ac:dyDescent="0.25">
      <c r="B440" s="20"/>
      <c r="C440" s="21"/>
      <c r="G440" s="23"/>
    </row>
    <row r="441" spans="2:7" s="22" customFormat="1" x14ac:dyDescent="0.25">
      <c r="B441" s="20"/>
      <c r="C441" s="21"/>
      <c r="G441" s="23"/>
    </row>
    <row r="442" spans="2:7" s="22" customFormat="1" x14ac:dyDescent="0.25">
      <c r="B442" s="20"/>
      <c r="C442" s="21"/>
      <c r="G442" s="23"/>
    </row>
    <row r="443" spans="2:7" s="22" customFormat="1" x14ac:dyDescent="0.25">
      <c r="B443" s="20"/>
      <c r="C443" s="21"/>
      <c r="G443" s="23"/>
    </row>
    <row r="444" spans="2:7" s="22" customFormat="1" x14ac:dyDescent="0.25">
      <c r="B444" s="20"/>
      <c r="C444" s="21"/>
      <c r="G444" s="23"/>
    </row>
    <row r="445" spans="2:7" s="22" customFormat="1" x14ac:dyDescent="0.25">
      <c r="B445" s="20"/>
      <c r="C445" s="21"/>
      <c r="G445" s="23"/>
    </row>
    <row r="446" spans="2:7" s="22" customFormat="1" x14ac:dyDescent="0.25">
      <c r="B446" s="20"/>
      <c r="C446" s="21"/>
      <c r="G446" s="23"/>
    </row>
    <row r="447" spans="2:7" s="22" customFormat="1" x14ac:dyDescent="0.25">
      <c r="B447" s="20"/>
      <c r="C447" s="21"/>
      <c r="G447" s="23"/>
    </row>
    <row r="448" spans="2:7" s="22" customFormat="1" x14ac:dyDescent="0.25">
      <c r="B448" s="20"/>
      <c r="C448" s="21"/>
      <c r="G448" s="23"/>
    </row>
    <row r="449" spans="2:7" s="22" customFormat="1" x14ac:dyDescent="0.25">
      <c r="B449" s="20"/>
      <c r="C449" s="21"/>
      <c r="G449" s="23"/>
    </row>
    <row r="450" spans="2:7" s="22" customFormat="1" x14ac:dyDescent="0.25">
      <c r="B450" s="20"/>
      <c r="C450" s="21"/>
      <c r="G450" s="23"/>
    </row>
    <row r="451" spans="2:7" s="22" customFormat="1" x14ac:dyDescent="0.25">
      <c r="B451" s="20"/>
      <c r="C451" s="21"/>
      <c r="G451" s="23"/>
    </row>
    <row r="452" spans="2:7" s="22" customFormat="1" x14ac:dyDescent="0.25">
      <c r="B452" s="20"/>
      <c r="C452" s="21"/>
      <c r="G452" s="23"/>
    </row>
    <row r="453" spans="2:7" s="22" customFormat="1" x14ac:dyDescent="0.25">
      <c r="B453" s="20"/>
      <c r="C453" s="21"/>
      <c r="G453" s="23"/>
    </row>
    <row r="454" spans="2:7" s="22" customFormat="1" x14ac:dyDescent="0.25">
      <c r="B454" s="20"/>
      <c r="C454" s="21"/>
      <c r="G454" s="23"/>
    </row>
    <row r="455" spans="2:7" s="22" customFormat="1" x14ac:dyDescent="0.25">
      <c r="B455" s="20"/>
      <c r="C455" s="21"/>
      <c r="G455" s="23"/>
    </row>
    <row r="456" spans="2:7" s="22" customFormat="1" x14ac:dyDescent="0.25">
      <c r="B456" s="20"/>
      <c r="C456" s="21"/>
      <c r="G456" s="23"/>
    </row>
    <row r="457" spans="2:7" s="22" customFormat="1" x14ac:dyDescent="0.25">
      <c r="B457" s="20"/>
      <c r="C457" s="21"/>
      <c r="G457" s="23"/>
    </row>
    <row r="458" spans="2:7" s="22" customFormat="1" x14ac:dyDescent="0.25">
      <c r="B458" s="20"/>
      <c r="C458" s="21"/>
      <c r="G458" s="23"/>
    </row>
    <row r="459" spans="2:7" s="22" customFormat="1" x14ac:dyDescent="0.25">
      <c r="B459" s="20"/>
      <c r="C459" s="21"/>
      <c r="G459" s="23"/>
    </row>
    <row r="460" spans="2:7" s="22" customFormat="1" x14ac:dyDescent="0.25">
      <c r="B460" s="20"/>
      <c r="C460" s="21"/>
      <c r="G460" s="23"/>
    </row>
    <row r="461" spans="2:7" s="22" customFormat="1" x14ac:dyDescent="0.25">
      <c r="B461" s="20"/>
      <c r="C461" s="21"/>
      <c r="G461" s="23"/>
    </row>
    <row r="462" spans="2:7" s="22" customFormat="1" x14ac:dyDescent="0.25">
      <c r="B462" s="20"/>
      <c r="C462" s="21"/>
      <c r="G462" s="23"/>
    </row>
    <row r="463" spans="2:7" s="22" customFormat="1" x14ac:dyDescent="0.25">
      <c r="B463" s="20"/>
      <c r="C463" s="21"/>
      <c r="G463" s="23"/>
    </row>
    <row r="464" spans="2:7" s="22" customFormat="1" x14ac:dyDescent="0.25">
      <c r="B464" s="20"/>
      <c r="C464" s="21"/>
      <c r="G464" s="23"/>
    </row>
    <row r="465" spans="2:7" s="22" customFormat="1" x14ac:dyDescent="0.25">
      <c r="B465" s="20"/>
      <c r="C465" s="21"/>
      <c r="G465" s="23"/>
    </row>
    <row r="466" spans="2:7" s="22" customFormat="1" x14ac:dyDescent="0.25">
      <c r="B466" s="20"/>
      <c r="C466" s="21"/>
      <c r="G466" s="23"/>
    </row>
    <row r="467" spans="2:7" s="22" customFormat="1" x14ac:dyDescent="0.25">
      <c r="B467" s="20"/>
      <c r="C467" s="21"/>
      <c r="G467" s="23"/>
    </row>
    <row r="468" spans="2:7" s="22" customFormat="1" x14ac:dyDescent="0.25">
      <c r="B468" s="20"/>
      <c r="C468" s="21"/>
      <c r="G468" s="23"/>
    </row>
    <row r="469" spans="2:7" s="22" customFormat="1" x14ac:dyDescent="0.25">
      <c r="B469" s="20"/>
      <c r="C469" s="21"/>
      <c r="G469" s="23"/>
    </row>
    <row r="470" spans="2:7" s="22" customFormat="1" x14ac:dyDescent="0.25">
      <c r="B470" s="20"/>
      <c r="C470" s="21"/>
      <c r="G470" s="23"/>
    </row>
    <row r="471" spans="2:7" s="22" customFormat="1" x14ac:dyDescent="0.25">
      <c r="B471" s="20"/>
      <c r="C471" s="21"/>
      <c r="G471" s="23"/>
    </row>
    <row r="472" spans="2:7" s="22" customFormat="1" x14ac:dyDescent="0.25">
      <c r="B472" s="20"/>
      <c r="C472" s="21"/>
      <c r="G472" s="23"/>
    </row>
    <row r="473" spans="2:7" s="22" customFormat="1" x14ac:dyDescent="0.25">
      <c r="B473" s="20"/>
      <c r="C473" s="21"/>
      <c r="G473" s="23"/>
    </row>
    <row r="474" spans="2:7" s="22" customFormat="1" x14ac:dyDescent="0.25">
      <c r="B474" s="20"/>
      <c r="C474" s="21"/>
      <c r="G474" s="23"/>
    </row>
    <row r="475" spans="2:7" s="22" customFormat="1" x14ac:dyDescent="0.25">
      <c r="B475" s="20"/>
      <c r="C475" s="21"/>
      <c r="G475" s="23"/>
    </row>
    <row r="476" spans="2:7" s="22" customFormat="1" x14ac:dyDescent="0.25">
      <c r="B476" s="20"/>
      <c r="C476" s="21"/>
      <c r="G476" s="23"/>
    </row>
    <row r="477" spans="2:7" s="22" customFormat="1" x14ac:dyDescent="0.25">
      <c r="B477" s="20"/>
      <c r="C477" s="21"/>
      <c r="G477" s="23"/>
    </row>
    <row r="478" spans="2:7" s="22" customFormat="1" x14ac:dyDescent="0.25">
      <c r="B478" s="20"/>
      <c r="C478" s="21"/>
      <c r="G478" s="23"/>
    </row>
    <row r="479" spans="2:7" s="22" customFormat="1" x14ac:dyDescent="0.25">
      <c r="B479" s="20"/>
      <c r="C479" s="21"/>
      <c r="G479" s="23"/>
    </row>
    <row r="480" spans="2:7" s="22" customFormat="1" x14ac:dyDescent="0.25">
      <c r="B480" s="20"/>
      <c r="C480" s="21"/>
      <c r="G480" s="23"/>
    </row>
    <row r="481" spans="2:7" s="22" customFormat="1" x14ac:dyDescent="0.25">
      <c r="B481" s="20"/>
      <c r="C481" s="21"/>
      <c r="G481" s="23"/>
    </row>
    <row r="482" spans="2:7" s="22" customFormat="1" x14ac:dyDescent="0.25">
      <c r="B482" s="20"/>
      <c r="C482" s="21"/>
      <c r="G482" s="23"/>
    </row>
    <row r="483" spans="2:7" s="22" customFormat="1" x14ac:dyDescent="0.25">
      <c r="B483" s="20"/>
      <c r="C483" s="21"/>
      <c r="G483" s="23"/>
    </row>
    <row r="484" spans="2:7" s="22" customFormat="1" x14ac:dyDescent="0.25">
      <c r="B484" s="20"/>
      <c r="C484" s="21"/>
      <c r="G484" s="23"/>
    </row>
    <row r="485" spans="2:7" s="22" customFormat="1" x14ac:dyDescent="0.25">
      <c r="B485" s="20"/>
      <c r="C485" s="21"/>
      <c r="G485" s="23"/>
    </row>
    <row r="486" spans="2:7" s="22" customFormat="1" x14ac:dyDescent="0.25">
      <c r="B486" s="20"/>
      <c r="C486" s="21"/>
      <c r="G486" s="23"/>
    </row>
    <row r="487" spans="2:7" s="22" customFormat="1" x14ac:dyDescent="0.25">
      <c r="B487" s="20"/>
      <c r="C487" s="21"/>
      <c r="G487" s="23"/>
    </row>
    <row r="488" spans="2:7" s="22" customFormat="1" x14ac:dyDescent="0.25">
      <c r="B488" s="20"/>
      <c r="C488" s="21"/>
      <c r="G488" s="23"/>
    </row>
    <row r="489" spans="2:7" s="22" customFormat="1" x14ac:dyDescent="0.25">
      <c r="B489" s="20"/>
      <c r="C489" s="21"/>
      <c r="G489" s="23"/>
    </row>
    <row r="490" spans="2:7" s="22" customFormat="1" x14ac:dyDescent="0.25">
      <c r="B490" s="20"/>
      <c r="C490" s="21"/>
      <c r="G490" s="23"/>
    </row>
    <row r="491" spans="2:7" s="22" customFormat="1" x14ac:dyDescent="0.25">
      <c r="B491" s="20"/>
      <c r="C491" s="21"/>
      <c r="G491" s="23"/>
    </row>
    <row r="492" spans="2:7" s="22" customFormat="1" x14ac:dyDescent="0.25">
      <c r="B492" s="20"/>
      <c r="C492" s="21"/>
      <c r="G492" s="23"/>
    </row>
    <row r="493" spans="2:7" s="22" customFormat="1" x14ac:dyDescent="0.25">
      <c r="B493" s="20"/>
      <c r="C493" s="21"/>
      <c r="G493" s="23"/>
    </row>
    <row r="494" spans="2:7" s="22" customFormat="1" x14ac:dyDescent="0.25">
      <c r="B494" s="20"/>
      <c r="C494" s="21"/>
      <c r="G494" s="23"/>
    </row>
    <row r="495" spans="2:7" s="22" customFormat="1" x14ac:dyDescent="0.25">
      <c r="B495" s="20"/>
      <c r="C495" s="21"/>
      <c r="G495" s="23"/>
    </row>
    <row r="496" spans="2:7" s="22" customFormat="1" x14ac:dyDescent="0.25">
      <c r="B496" s="20"/>
      <c r="C496" s="21"/>
      <c r="G496" s="23"/>
    </row>
    <row r="497" spans="2:7" s="22" customFormat="1" x14ac:dyDescent="0.25">
      <c r="B497" s="20"/>
      <c r="C497" s="21"/>
      <c r="G497" s="23"/>
    </row>
    <row r="498" spans="2:7" s="22" customFormat="1" x14ac:dyDescent="0.25">
      <c r="B498" s="20"/>
      <c r="C498" s="21"/>
      <c r="G498" s="23"/>
    </row>
    <row r="499" spans="2:7" s="22" customFormat="1" x14ac:dyDescent="0.25">
      <c r="B499" s="20"/>
      <c r="C499" s="21"/>
      <c r="G499" s="23"/>
    </row>
    <row r="500" spans="2:7" s="22" customFormat="1" x14ac:dyDescent="0.25">
      <c r="B500" s="20"/>
      <c r="C500" s="21"/>
      <c r="G500" s="23"/>
    </row>
    <row r="501" spans="2:7" s="22" customFormat="1" x14ac:dyDescent="0.25">
      <c r="B501" s="20"/>
      <c r="C501" s="21"/>
      <c r="G501" s="23"/>
    </row>
    <row r="502" spans="2:7" s="22" customFormat="1" x14ac:dyDescent="0.25">
      <c r="B502" s="20"/>
      <c r="C502" s="21"/>
      <c r="G502" s="23"/>
    </row>
    <row r="503" spans="2:7" s="22" customFormat="1" x14ac:dyDescent="0.25">
      <c r="B503" s="20"/>
      <c r="C503" s="21"/>
      <c r="G503" s="23"/>
    </row>
    <row r="504" spans="2:7" s="22" customFormat="1" x14ac:dyDescent="0.25">
      <c r="B504" s="20"/>
      <c r="C504" s="21"/>
      <c r="G504" s="23"/>
    </row>
    <row r="505" spans="2:7" s="22" customFormat="1" x14ac:dyDescent="0.25">
      <c r="B505" s="20"/>
      <c r="C505" s="21"/>
      <c r="G505" s="23"/>
    </row>
    <row r="506" spans="2:7" s="22" customFormat="1" x14ac:dyDescent="0.25">
      <c r="B506" s="20"/>
      <c r="C506" s="21"/>
      <c r="G506" s="23"/>
    </row>
    <row r="507" spans="2:7" s="22" customFormat="1" x14ac:dyDescent="0.25">
      <c r="B507" s="20"/>
      <c r="C507" s="21"/>
      <c r="G507" s="23"/>
    </row>
    <row r="508" spans="2:7" s="22" customFormat="1" x14ac:dyDescent="0.25">
      <c r="B508" s="20"/>
      <c r="C508" s="21"/>
      <c r="G508" s="23"/>
    </row>
    <row r="509" spans="2:7" s="22" customFormat="1" x14ac:dyDescent="0.25">
      <c r="B509" s="20"/>
      <c r="C509" s="21"/>
      <c r="G509" s="23"/>
    </row>
    <row r="510" spans="2:7" s="22" customFormat="1" x14ac:dyDescent="0.25">
      <c r="B510" s="20"/>
      <c r="C510" s="21"/>
      <c r="G510" s="23"/>
    </row>
    <row r="511" spans="2:7" s="22" customFormat="1" x14ac:dyDescent="0.25">
      <c r="B511" s="20"/>
      <c r="C511" s="21"/>
      <c r="G511" s="23"/>
    </row>
    <row r="512" spans="2:7" s="22" customFormat="1" x14ac:dyDescent="0.25">
      <c r="B512" s="20"/>
      <c r="C512" s="21"/>
      <c r="G512" s="23"/>
    </row>
    <row r="513" spans="2:7" s="22" customFormat="1" x14ac:dyDescent="0.25">
      <c r="B513" s="20"/>
      <c r="C513" s="21"/>
      <c r="G513" s="23"/>
    </row>
    <row r="514" spans="2:7" s="22" customFormat="1" x14ac:dyDescent="0.25">
      <c r="B514" s="20"/>
      <c r="C514" s="21"/>
      <c r="G514" s="23"/>
    </row>
    <row r="515" spans="2:7" s="22" customFormat="1" x14ac:dyDescent="0.25">
      <c r="B515" s="20"/>
      <c r="C515" s="21"/>
      <c r="G515" s="23"/>
    </row>
    <row r="516" spans="2:7" s="22" customFormat="1" x14ac:dyDescent="0.25">
      <c r="B516" s="20"/>
      <c r="C516" s="21"/>
      <c r="G516" s="23"/>
    </row>
    <row r="517" spans="2:7" s="22" customFormat="1" x14ac:dyDescent="0.25">
      <c r="B517" s="20"/>
      <c r="C517" s="21"/>
      <c r="G517" s="23"/>
    </row>
    <row r="518" spans="2:7" s="22" customFormat="1" x14ac:dyDescent="0.25">
      <c r="B518" s="20"/>
      <c r="C518" s="21"/>
      <c r="G518" s="23"/>
    </row>
    <row r="519" spans="2:7" s="22" customFormat="1" x14ac:dyDescent="0.25">
      <c r="B519" s="20"/>
      <c r="C519" s="21"/>
      <c r="G519" s="23"/>
    </row>
    <row r="520" spans="2:7" s="22" customFormat="1" x14ac:dyDescent="0.25">
      <c r="B520" s="20"/>
      <c r="C520" s="21"/>
      <c r="G520" s="23"/>
    </row>
    <row r="521" spans="2:7" s="22" customFormat="1" x14ac:dyDescent="0.25">
      <c r="B521" s="20"/>
      <c r="C521" s="21"/>
      <c r="G521" s="23"/>
    </row>
    <row r="522" spans="2:7" s="22" customFormat="1" x14ac:dyDescent="0.25">
      <c r="B522" s="20"/>
      <c r="C522" s="21"/>
      <c r="G522" s="23"/>
    </row>
    <row r="523" spans="2:7" s="22" customFormat="1" x14ac:dyDescent="0.25">
      <c r="B523" s="20"/>
      <c r="C523" s="21"/>
      <c r="G523" s="23"/>
    </row>
    <row r="524" spans="2:7" s="22" customFormat="1" x14ac:dyDescent="0.25">
      <c r="B524" s="20"/>
      <c r="C524" s="21"/>
      <c r="G524" s="23"/>
    </row>
    <row r="525" spans="2:7" s="22" customFormat="1" x14ac:dyDescent="0.25">
      <c r="B525" s="20"/>
      <c r="C525" s="21"/>
      <c r="G525" s="23"/>
    </row>
    <row r="526" spans="2:7" s="22" customFormat="1" x14ac:dyDescent="0.25">
      <c r="B526" s="20"/>
      <c r="C526" s="21"/>
      <c r="G526" s="23"/>
    </row>
    <row r="527" spans="2:7" s="22" customFormat="1" x14ac:dyDescent="0.25">
      <c r="B527" s="20"/>
      <c r="C527" s="21"/>
      <c r="G527" s="23"/>
    </row>
    <row r="528" spans="2:7" s="22" customFormat="1" x14ac:dyDescent="0.25">
      <c r="B528" s="20"/>
      <c r="C528" s="21"/>
      <c r="G528" s="23"/>
    </row>
    <row r="529" spans="2:7" s="22" customFormat="1" x14ac:dyDescent="0.25">
      <c r="B529" s="20"/>
      <c r="C529" s="21"/>
      <c r="G529" s="23"/>
    </row>
    <row r="530" spans="2:7" s="22" customFormat="1" x14ac:dyDescent="0.25">
      <c r="B530" s="20"/>
      <c r="C530" s="21"/>
      <c r="G530" s="23"/>
    </row>
    <row r="531" spans="2:7" s="22" customFormat="1" x14ac:dyDescent="0.25">
      <c r="B531" s="20"/>
      <c r="C531" s="21"/>
      <c r="G531" s="23"/>
    </row>
    <row r="532" spans="2:7" s="22" customFormat="1" x14ac:dyDescent="0.25">
      <c r="B532" s="20"/>
      <c r="C532" s="21"/>
      <c r="G532" s="23"/>
    </row>
    <row r="533" spans="2:7" s="22" customFormat="1" x14ac:dyDescent="0.25">
      <c r="B533" s="20"/>
      <c r="C533" s="21"/>
      <c r="G533" s="23"/>
    </row>
    <row r="534" spans="2:7" s="22" customFormat="1" x14ac:dyDescent="0.25">
      <c r="B534" s="20"/>
      <c r="C534" s="21"/>
      <c r="G534" s="23"/>
    </row>
    <row r="535" spans="2:7" s="22" customFormat="1" x14ac:dyDescent="0.25">
      <c r="B535" s="20"/>
      <c r="C535" s="21"/>
      <c r="G535" s="23"/>
    </row>
    <row r="536" spans="2:7" s="22" customFormat="1" x14ac:dyDescent="0.25">
      <c r="B536" s="20"/>
      <c r="C536" s="21"/>
      <c r="G536" s="23"/>
    </row>
    <row r="537" spans="2:7" s="22" customFormat="1" x14ac:dyDescent="0.25">
      <c r="B537" s="20"/>
      <c r="C537" s="21"/>
      <c r="G537" s="23"/>
    </row>
    <row r="538" spans="2:7" s="22" customFormat="1" x14ac:dyDescent="0.25">
      <c r="B538" s="20"/>
      <c r="C538" s="21"/>
      <c r="G538" s="23"/>
    </row>
    <row r="539" spans="2:7" s="22" customFormat="1" x14ac:dyDescent="0.25">
      <c r="B539" s="20"/>
      <c r="C539" s="21"/>
      <c r="G539" s="23"/>
    </row>
    <row r="540" spans="2:7" s="22" customFormat="1" x14ac:dyDescent="0.25">
      <c r="B540" s="20"/>
      <c r="C540" s="21"/>
      <c r="G540" s="23"/>
    </row>
    <row r="541" spans="2:7" s="22" customFormat="1" x14ac:dyDescent="0.25">
      <c r="B541" s="20"/>
      <c r="C541" s="21"/>
      <c r="G541" s="23"/>
    </row>
    <row r="542" spans="2:7" s="22" customFormat="1" x14ac:dyDescent="0.25">
      <c r="B542" s="20"/>
      <c r="C542" s="21"/>
      <c r="G542" s="23"/>
    </row>
    <row r="543" spans="2:7" s="22" customFormat="1" x14ac:dyDescent="0.25">
      <c r="B543" s="20"/>
      <c r="C543" s="21"/>
      <c r="G543" s="23"/>
    </row>
    <row r="544" spans="2:7" s="22" customFormat="1" x14ac:dyDescent="0.25">
      <c r="B544" s="20"/>
      <c r="C544" s="21"/>
      <c r="G544" s="23"/>
    </row>
    <row r="545" spans="2:7" s="22" customFormat="1" x14ac:dyDescent="0.25">
      <c r="B545" s="20"/>
      <c r="C545" s="21"/>
      <c r="G545" s="23"/>
    </row>
    <row r="546" spans="2:7" s="22" customFormat="1" x14ac:dyDescent="0.25">
      <c r="B546" s="20"/>
      <c r="C546" s="21"/>
      <c r="G546" s="23"/>
    </row>
    <row r="547" spans="2:7" s="22" customFormat="1" x14ac:dyDescent="0.25">
      <c r="B547" s="20"/>
      <c r="C547" s="21"/>
      <c r="G547" s="23"/>
    </row>
    <row r="548" spans="2:7" s="22" customFormat="1" x14ac:dyDescent="0.25">
      <c r="B548" s="20"/>
      <c r="C548" s="21"/>
      <c r="G548" s="23"/>
    </row>
    <row r="549" spans="2:7" s="22" customFormat="1" x14ac:dyDescent="0.25">
      <c r="B549" s="20"/>
      <c r="C549" s="21"/>
      <c r="G549" s="23"/>
    </row>
    <row r="550" spans="2:7" s="22" customFormat="1" x14ac:dyDescent="0.25">
      <c r="B550" s="20"/>
      <c r="C550" s="21"/>
      <c r="G550" s="23"/>
    </row>
    <row r="551" spans="2:7" s="22" customFormat="1" x14ac:dyDescent="0.25">
      <c r="B551" s="20"/>
      <c r="C551" s="21"/>
      <c r="G551" s="23"/>
    </row>
    <row r="552" spans="2:7" s="22" customFormat="1" x14ac:dyDescent="0.25">
      <c r="B552" s="20"/>
      <c r="C552" s="21"/>
      <c r="G552" s="23"/>
    </row>
    <row r="553" spans="2:7" s="22" customFormat="1" x14ac:dyDescent="0.25">
      <c r="B553" s="20"/>
      <c r="C553" s="21"/>
      <c r="G553" s="23"/>
    </row>
    <row r="554" spans="2:7" s="22" customFormat="1" x14ac:dyDescent="0.25">
      <c r="B554" s="20"/>
      <c r="C554" s="21"/>
      <c r="G554" s="23"/>
    </row>
    <row r="555" spans="2:7" s="22" customFormat="1" x14ac:dyDescent="0.25">
      <c r="B555" s="20"/>
      <c r="C555" s="21"/>
      <c r="G555" s="23"/>
    </row>
    <row r="556" spans="2:7" s="22" customFormat="1" x14ac:dyDescent="0.25">
      <c r="B556" s="20"/>
      <c r="C556" s="21"/>
      <c r="G556" s="23"/>
    </row>
    <row r="557" spans="2:7" s="22" customFormat="1" x14ac:dyDescent="0.25">
      <c r="B557" s="20"/>
      <c r="C557" s="21"/>
      <c r="G557" s="23"/>
    </row>
    <row r="558" spans="2:7" s="22" customFormat="1" x14ac:dyDescent="0.25">
      <c r="B558" s="20"/>
      <c r="C558" s="21"/>
      <c r="G558" s="23"/>
    </row>
    <row r="559" spans="2:7" s="22" customFormat="1" x14ac:dyDescent="0.25">
      <c r="B559" s="20"/>
      <c r="C559" s="21"/>
      <c r="G559" s="23"/>
    </row>
    <row r="560" spans="2:7" s="22" customFormat="1" x14ac:dyDescent="0.25">
      <c r="B560" s="20"/>
      <c r="C560" s="21"/>
      <c r="G560" s="23"/>
    </row>
    <row r="561" spans="2:7" s="22" customFormat="1" x14ac:dyDescent="0.25">
      <c r="B561" s="20"/>
      <c r="C561" s="21"/>
      <c r="G561" s="23"/>
    </row>
    <row r="562" spans="2:7" s="22" customFormat="1" x14ac:dyDescent="0.25">
      <c r="B562" s="20"/>
      <c r="C562" s="21"/>
      <c r="G562" s="23"/>
    </row>
    <row r="563" spans="2:7" s="22" customFormat="1" x14ac:dyDescent="0.25">
      <c r="B563" s="20"/>
      <c r="C563" s="21"/>
      <c r="G563" s="23"/>
    </row>
    <row r="564" spans="2:7" s="22" customFormat="1" x14ac:dyDescent="0.25">
      <c r="B564" s="20"/>
      <c r="C564" s="21"/>
      <c r="G564" s="23"/>
    </row>
    <row r="565" spans="2:7" s="22" customFormat="1" x14ac:dyDescent="0.25">
      <c r="B565" s="20"/>
      <c r="C565" s="21"/>
      <c r="G565" s="23"/>
    </row>
    <row r="566" spans="2:7" s="22" customFormat="1" x14ac:dyDescent="0.25">
      <c r="B566" s="20"/>
      <c r="C566" s="21"/>
      <c r="G566" s="23"/>
    </row>
    <row r="567" spans="2:7" s="22" customFormat="1" x14ac:dyDescent="0.25">
      <c r="B567" s="20"/>
      <c r="C567" s="21"/>
      <c r="G567" s="23"/>
    </row>
    <row r="568" spans="2:7" s="22" customFormat="1" x14ac:dyDescent="0.25">
      <c r="B568" s="20"/>
      <c r="C568" s="21"/>
      <c r="G568" s="23"/>
    </row>
    <row r="569" spans="2:7" s="22" customFormat="1" x14ac:dyDescent="0.25">
      <c r="B569" s="20"/>
      <c r="C569" s="21"/>
      <c r="G569" s="23"/>
    </row>
    <row r="570" spans="2:7" s="22" customFormat="1" x14ac:dyDescent="0.25">
      <c r="B570" s="20"/>
      <c r="C570" s="21"/>
      <c r="G570" s="23"/>
    </row>
    <row r="571" spans="2:7" s="22" customFormat="1" x14ac:dyDescent="0.25">
      <c r="B571" s="20"/>
      <c r="C571" s="21"/>
      <c r="G571" s="23"/>
    </row>
    <row r="572" spans="2:7" s="22" customFormat="1" x14ac:dyDescent="0.25">
      <c r="B572" s="20"/>
      <c r="C572" s="21"/>
      <c r="G572" s="23"/>
    </row>
    <row r="573" spans="2:7" s="22" customFormat="1" x14ac:dyDescent="0.25">
      <c r="B573" s="20"/>
      <c r="C573" s="21"/>
      <c r="G573" s="23"/>
    </row>
    <row r="574" spans="2:7" s="22" customFormat="1" x14ac:dyDescent="0.25">
      <c r="B574" s="20"/>
      <c r="C574" s="21"/>
      <c r="G574" s="23"/>
    </row>
    <row r="575" spans="2:7" s="22" customFormat="1" x14ac:dyDescent="0.25">
      <c r="B575" s="20"/>
      <c r="C575" s="21"/>
      <c r="G575" s="23"/>
    </row>
    <row r="576" spans="2:7" s="22" customFormat="1" x14ac:dyDescent="0.25">
      <c r="B576" s="20"/>
      <c r="C576" s="21"/>
      <c r="G576" s="23"/>
    </row>
    <row r="577" spans="2:7" s="22" customFormat="1" x14ac:dyDescent="0.25">
      <c r="B577" s="20"/>
      <c r="C577" s="21"/>
      <c r="G577" s="23"/>
    </row>
    <row r="578" spans="2:7" s="22" customFormat="1" x14ac:dyDescent="0.25">
      <c r="B578" s="20"/>
      <c r="C578" s="21"/>
      <c r="G578" s="23"/>
    </row>
    <row r="579" spans="2:7" s="22" customFormat="1" x14ac:dyDescent="0.25">
      <c r="B579" s="20"/>
      <c r="C579" s="21"/>
      <c r="G579" s="23"/>
    </row>
    <row r="580" spans="2:7" s="22" customFormat="1" x14ac:dyDescent="0.25">
      <c r="B580" s="20"/>
      <c r="C580" s="21"/>
      <c r="G580" s="23"/>
    </row>
    <row r="581" spans="2:7" s="22" customFormat="1" x14ac:dyDescent="0.25">
      <c r="B581" s="20"/>
      <c r="C581" s="21"/>
      <c r="G581" s="23"/>
    </row>
    <row r="582" spans="2:7" s="22" customFormat="1" x14ac:dyDescent="0.25">
      <c r="B582" s="20"/>
      <c r="C582" s="21"/>
      <c r="G582" s="23"/>
    </row>
    <row r="583" spans="2:7" s="22" customFormat="1" x14ac:dyDescent="0.25">
      <c r="B583" s="20"/>
      <c r="C583" s="21"/>
      <c r="G583" s="23"/>
    </row>
    <row r="584" spans="2:7" s="22" customFormat="1" x14ac:dyDescent="0.25">
      <c r="B584" s="20"/>
      <c r="C584" s="21"/>
      <c r="G584" s="23"/>
    </row>
    <row r="585" spans="2:7" s="22" customFormat="1" x14ac:dyDescent="0.25">
      <c r="B585" s="20"/>
      <c r="C585" s="21"/>
      <c r="G585" s="23"/>
    </row>
    <row r="586" spans="2:7" s="22" customFormat="1" x14ac:dyDescent="0.25">
      <c r="B586" s="20"/>
      <c r="C586" s="21"/>
      <c r="G586" s="23"/>
    </row>
    <row r="587" spans="2:7" s="22" customFormat="1" x14ac:dyDescent="0.25">
      <c r="B587" s="20"/>
      <c r="C587" s="21"/>
      <c r="G587" s="23"/>
    </row>
    <row r="588" spans="2:7" s="22" customFormat="1" x14ac:dyDescent="0.25">
      <c r="B588" s="20"/>
      <c r="C588" s="21"/>
      <c r="G588" s="23"/>
    </row>
    <row r="589" spans="2:7" s="22" customFormat="1" x14ac:dyDescent="0.25">
      <c r="B589" s="20"/>
      <c r="C589" s="21"/>
      <c r="G589" s="23"/>
    </row>
    <row r="590" spans="2:7" s="22" customFormat="1" x14ac:dyDescent="0.25">
      <c r="B590" s="20"/>
      <c r="C590" s="21"/>
      <c r="G590" s="23"/>
    </row>
    <row r="591" spans="2:7" s="22" customFormat="1" x14ac:dyDescent="0.25">
      <c r="B591" s="20"/>
      <c r="C591" s="21"/>
      <c r="G591" s="23"/>
    </row>
    <row r="592" spans="2:7" s="22" customFormat="1" x14ac:dyDescent="0.25">
      <c r="B592" s="20"/>
      <c r="C592" s="21"/>
      <c r="G592" s="23"/>
    </row>
    <row r="593" spans="2:7" s="22" customFormat="1" x14ac:dyDescent="0.25">
      <c r="B593" s="20"/>
      <c r="C593" s="21"/>
      <c r="G593" s="23"/>
    </row>
    <row r="594" spans="2:7" s="22" customFormat="1" x14ac:dyDescent="0.25">
      <c r="B594" s="20"/>
      <c r="C594" s="21"/>
      <c r="G594" s="23"/>
    </row>
    <row r="595" spans="2:7" s="22" customFormat="1" x14ac:dyDescent="0.25">
      <c r="B595" s="20"/>
      <c r="C595" s="21"/>
      <c r="G595" s="23"/>
    </row>
    <row r="596" spans="2:7" s="22" customFormat="1" x14ac:dyDescent="0.25">
      <c r="B596" s="20"/>
      <c r="C596" s="21"/>
      <c r="G596" s="23"/>
    </row>
    <row r="597" spans="2:7" s="22" customFormat="1" x14ac:dyDescent="0.25">
      <c r="B597" s="20"/>
      <c r="C597" s="21"/>
      <c r="G597" s="23"/>
    </row>
  </sheetData>
  <sheetProtection algorithmName="SHA-512" hashValue="TkRYz2mLYQzjJvU/KBT8sfsNH4GNRDxSQtbM6inCdSGMlMuT1QkmkavM8ChN8bkUmQxh8e3P9/AaA0JfHuwK8w==" saltValue="cEbkr2+IHTAZFYOPIvViQw==" spinCount="100000" sheet="1" objects="1" scenarios="1"/>
  <mergeCells count="20">
    <mergeCell ref="B32:C32"/>
    <mergeCell ref="B18:C18"/>
    <mergeCell ref="B23:K24"/>
    <mergeCell ref="B20:K20"/>
    <mergeCell ref="B21:K21"/>
    <mergeCell ref="B22:K22"/>
    <mergeCell ref="B25:D25"/>
    <mergeCell ref="B26:C26"/>
    <mergeCell ref="B28:C28"/>
    <mergeCell ref="B30:C30"/>
    <mergeCell ref="B2:J2"/>
    <mergeCell ref="E5:G5"/>
    <mergeCell ref="B7:B10"/>
    <mergeCell ref="C7:C10"/>
    <mergeCell ref="D7:I7"/>
    <mergeCell ref="J7:J10"/>
    <mergeCell ref="D8:E8"/>
    <mergeCell ref="F8:G8"/>
    <mergeCell ref="H8:I8"/>
    <mergeCell ref="B5:D5"/>
  </mergeCells>
  <pageMargins left="0.78740157499999996" right="0.78740157499999996" top="0.984251969" bottom="0.984251969" header="0.5" footer="0.5"/>
  <pageSetup orientation="portrait" r:id="rId1"/>
  <headerFooter alignWithMargins="0"/>
  <ignoredErrors>
    <ignoredError sqref="E12:E18 G12:G18 I11:I16 J11:J16 I18 J18" evalError="1"/>
    <ignoredError sqref="J1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1.Cálculo população sintomática</vt:lpstr>
      <vt:lpstr>2. Programação câncer mama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Autor_1</dc:creator>
  <cp:lastModifiedBy>Revisor</cp:lastModifiedBy>
  <dcterms:created xsi:type="dcterms:W3CDTF">2022-11-04T14:40:54Z</dcterms:created>
  <dcterms:modified xsi:type="dcterms:W3CDTF">2022-12-01T17:58:48Z</dcterms:modified>
</cp:coreProperties>
</file>